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250" windowHeight="9600" activeTab="0"/>
  </bookViews>
  <sheets>
    <sheet name="ОТЧЕТ" sheetId="1" r:id="rId1"/>
    <sheet name="ТРАФАРЕТ" sheetId="2" state="veryHidden" r:id="rId2"/>
  </sheets>
  <definedNames>
    <definedName name="ID_1128340411" localSheetId="0">'ОТЧЕТ'!$K$11</definedName>
    <definedName name="ID_1128340411" localSheetId="1">'ТРАФАРЕТ'!$K$11</definedName>
    <definedName name="ID_1234012349" localSheetId="0">'ОТЧЕТ'!$C$117</definedName>
    <definedName name="ID_1234012349" localSheetId="1">'ТРАФАРЕТ'!$C$117</definedName>
    <definedName name="ID_1234012350" localSheetId="0">'ОТЧЕТ'!$D$117</definedName>
    <definedName name="ID_1234012350" localSheetId="1">'ТРАФАРЕТ'!$D$117</definedName>
    <definedName name="ID_1234012351" localSheetId="0">'ОТЧЕТ'!$E$117</definedName>
    <definedName name="ID_1234012351" localSheetId="1">'ТРАФАРЕТ'!$E$117</definedName>
    <definedName name="ID_1234012352" localSheetId="0">'ОТЧЕТ'!$F$117</definedName>
    <definedName name="ID_1234012352" localSheetId="1">'ТРАФАРЕТ'!$F$117</definedName>
    <definedName name="ID_1234012353" localSheetId="0">'ОТЧЕТ'!$G$117</definedName>
    <definedName name="ID_1234012353" localSheetId="1">'ТРАФАРЕТ'!$G$117</definedName>
    <definedName name="ID_1234012354" localSheetId="0">'ОТЧЕТ'!$H$117</definedName>
    <definedName name="ID_1234012354" localSheetId="1">'ТРАФАРЕТ'!$H$117</definedName>
    <definedName name="ID_1234012355" localSheetId="0">'ОТЧЕТ'!$I$117</definedName>
    <definedName name="ID_1234012355" localSheetId="1">'ТРАФАРЕТ'!$I$117</definedName>
    <definedName name="ID_1234012356" localSheetId="0">'ОТЧЕТ'!$J$117</definedName>
    <definedName name="ID_1234012356" localSheetId="1">'ТРАФАРЕТ'!$J$117</definedName>
    <definedName name="ID_1234012357" localSheetId="0">'ОТЧЕТ'!$K$117</definedName>
    <definedName name="ID_1234012357" localSheetId="1">'ТРАФАРЕТ'!$K$117</definedName>
    <definedName name="ID_1234012358" localSheetId="0">'ОТЧЕТ'!$L$117</definedName>
    <definedName name="ID_1234012358" localSheetId="1">'ТРАФАРЕТ'!$L$117</definedName>
    <definedName name="ID_1234012359" localSheetId="0">'ОТЧЕТ'!$B$117</definedName>
    <definedName name="ID_1234012359" localSheetId="1">'ТРАФАРЕТ'!$B$117</definedName>
    <definedName name="ID_1234012382" localSheetId="0">'ОТЧЕТ'!$F$25</definedName>
    <definedName name="ID_1234012382" localSheetId="1">'ТРАФАРЕТ'!$F$25</definedName>
    <definedName name="ID_1234012383" localSheetId="0">'ОТЧЕТ'!$J$25</definedName>
    <definedName name="ID_1234012383" localSheetId="1">'ТРАФАРЕТ'!$J$25</definedName>
    <definedName name="ID_1234012384" localSheetId="0">'ОТЧЕТ'!$F$28</definedName>
    <definedName name="ID_1234012384" localSheetId="1">'ТРАФАРЕТ'!$F$28</definedName>
    <definedName name="ID_1234012385" localSheetId="0">'ОТЧЕТ'!$J$28</definedName>
    <definedName name="ID_1234012385" localSheetId="1">'ТРАФАРЕТ'!$J$28</definedName>
    <definedName name="ID_1234012391" localSheetId="0">'ОТЧЕТ'!$F$30</definedName>
    <definedName name="ID_1234012391" localSheetId="1">'ТРАФАРЕТ'!$F$30</definedName>
    <definedName name="ID_1234012392" localSheetId="0">'ОТЧЕТ'!$J$30</definedName>
    <definedName name="ID_1234012392" localSheetId="1">'ТРАФАРЕТ'!$J$30</definedName>
    <definedName name="ID_1234012393" localSheetId="0">'ОТЧЕТ'!$F$33</definedName>
    <definedName name="ID_1234012393" localSheetId="1">'ТРАФАРЕТ'!$F$33</definedName>
    <definedName name="ID_1234012394" localSheetId="0">'ОТЧЕТ'!$J$33</definedName>
    <definedName name="ID_1234012394" localSheetId="1">'ТРАФАРЕТ'!$J$33</definedName>
    <definedName name="ID_1234012415" localSheetId="0">'ОТЧЕТ'!$F$26</definedName>
    <definedName name="ID_1234012415" localSheetId="1">'ТРАФАРЕТ'!$F$26</definedName>
    <definedName name="ID_1234012416" localSheetId="0">'ОТЧЕТ'!$J$26</definedName>
    <definedName name="ID_1234012416" localSheetId="1">'ТРАФАРЕТ'!$J$26</definedName>
    <definedName name="ID_1234012523" localSheetId="0">'ОТЧЕТ'!$F$31</definedName>
    <definedName name="ID_1234012523" localSheetId="1">'ТРАФАРЕТ'!$F$31</definedName>
    <definedName name="ID_1234012524" localSheetId="0">'ОТЧЕТ'!$J$31</definedName>
    <definedName name="ID_1234012524" localSheetId="1">'ТРАФАРЕТ'!$J$31</definedName>
    <definedName name="ID_1234012570" localSheetId="0">'ОТЧЕТ'!$J$71</definedName>
    <definedName name="ID_1234012570" localSheetId="1">'ТРАФАРЕТ'!$J$71</definedName>
    <definedName name="ID_1234012571" localSheetId="0">'ОТЧЕТ'!$F$86</definedName>
    <definedName name="ID_1234012571" localSheetId="1">'ТРАФАРЕТ'!$F$86</definedName>
    <definedName name="ID_1234012572" localSheetId="0">'ОТЧЕТ'!$J$86</definedName>
    <definedName name="ID_1234012572" localSheetId="1">'ТРАФАРЕТ'!$J$86</definedName>
    <definedName name="ID_1234012581" localSheetId="0">'ОТЧЕТ'!$F$71</definedName>
    <definedName name="ID_1234012581" localSheetId="1">'ТРАФАРЕТ'!$F$71</definedName>
    <definedName name="ID_1234012859" localSheetId="0">'ОТЧЕТ'!$F$109</definedName>
    <definedName name="ID_1234012859" localSheetId="1">'ТРАФАРЕТ'!$F$109</definedName>
    <definedName name="ID_1234012860" localSheetId="0">'ОТЧЕТ'!$J$109</definedName>
    <definedName name="ID_1234012860" localSheetId="1">'ТРАФАРЕТ'!$J$109</definedName>
    <definedName name="ID_1234012861" localSheetId="0">'ОТЧЕТ'!$F$110</definedName>
    <definedName name="ID_1234012861" localSheetId="1">'ТРАФАРЕТ'!$F$110</definedName>
    <definedName name="ID_1234012862" localSheetId="0">'ОТЧЕТ'!$J$110</definedName>
    <definedName name="ID_1234012862" localSheetId="1">'ТРАФАРЕТ'!$J$110</definedName>
    <definedName name="ID_1234012875" localSheetId="0">'ОТЧЕТ'!$F$113</definedName>
    <definedName name="ID_1234012875" localSheetId="1">'ТРАФАРЕТ'!$F$113</definedName>
    <definedName name="ID_1234012876" localSheetId="0">'ОТЧЕТ'!$J$113</definedName>
    <definedName name="ID_1234012876" localSheetId="1">'ТРАФАРЕТ'!$J$113</definedName>
    <definedName name="ID_1234012985" localSheetId="0">'ОТЧЕТ'!$F$51</definedName>
    <definedName name="ID_1234012985" localSheetId="1">'ТРАФАРЕТ'!$F$51</definedName>
    <definedName name="ID_1234012986" localSheetId="0">'ОТЧЕТ'!$J$51</definedName>
    <definedName name="ID_1234012986" localSheetId="1">'ТРАФАРЕТ'!$J$51</definedName>
    <definedName name="ID_1347046910" localSheetId="0">'ОТЧЕТ'!$L$19</definedName>
    <definedName name="ID_1347046910" localSheetId="1">'ТРАФАРЕТ'!$L$19</definedName>
    <definedName name="ID_1347046913" localSheetId="0">'ОТЧЕТ'!$M$31</definedName>
    <definedName name="ID_1347046913" localSheetId="1">'ТРАФАРЕТ'!$M$31</definedName>
    <definedName name="ID_1347046925" localSheetId="0">'ОТЧЕТ'!$M$24</definedName>
    <definedName name="ID_1347046925" localSheetId="1">'ТРАФАРЕТ'!$M$24</definedName>
    <definedName name="ID_1347046926" localSheetId="0">'ОТЧЕТ'!$M$25</definedName>
    <definedName name="ID_1347046926" localSheetId="1">'ТРАФАРЕТ'!$M$25</definedName>
    <definedName name="ID_1347046927" localSheetId="0">'ОТЧЕТ'!$M$28</definedName>
    <definedName name="ID_1347046927" localSheetId="1">'ТРАФАРЕТ'!$M$28</definedName>
    <definedName name="ID_1347046928" localSheetId="0">'ОТЧЕТ'!$M$29</definedName>
    <definedName name="ID_1347046928" localSheetId="1">'ТРАФАРЕТ'!$M$29</definedName>
    <definedName name="ID_1347046929" localSheetId="0">'ОТЧЕТ'!$M$30</definedName>
    <definedName name="ID_1347046929" localSheetId="1">'ТРАФАРЕТ'!$M$30</definedName>
    <definedName name="ID_1347046930" localSheetId="0">'ОТЧЕТ'!$M$33</definedName>
    <definedName name="ID_1347046930" localSheetId="1">'ТРАФАРЕТ'!$M$33</definedName>
    <definedName name="ID_1347046931" localSheetId="0">'ОТЧЕТ'!$M$34</definedName>
    <definedName name="ID_1347046931" localSheetId="1">'ТРАФАРЕТ'!$M$34</definedName>
    <definedName name="ID_1347046932" localSheetId="0">'ОТЧЕТ'!$M$35</definedName>
    <definedName name="ID_1347046932" localSheetId="1">'ТРАФАРЕТ'!$M$35</definedName>
    <definedName name="ID_1347046934" localSheetId="0">'ОТЧЕТ'!$M$44</definedName>
    <definedName name="ID_1347046934" localSheetId="1">'ТРАФАРЕТ'!$M$44</definedName>
    <definedName name="ID_1347046939" localSheetId="0">'ОТЧЕТ'!$M$26</definedName>
    <definedName name="ID_1347046939" localSheetId="1">'ТРАФАРЕТ'!$M$26</definedName>
    <definedName name="ID_1347046944" localSheetId="0">'ОТЧЕТ'!$M$36</definedName>
    <definedName name="ID_1347046944" localSheetId="1">'ТРАФАРЕТ'!$M$36</definedName>
    <definedName name="ID_1347046949" localSheetId="0">'ОТЧЕТ'!$M$45</definedName>
    <definedName name="ID_1347046949" localSheetId="1">'ТРАФАРЕТ'!$M$45</definedName>
    <definedName name="ID_1347046954" localSheetId="0">'ОТЧЕТ'!$M$51</definedName>
    <definedName name="ID_1347046954" localSheetId="1">'ТРАФАРЕТ'!$M$51</definedName>
    <definedName name="ID_1347046970" localSheetId="0">'ОТЧЕТ'!$M$71</definedName>
    <definedName name="ID_1347046970" localSheetId="1">'ТРАФАРЕТ'!$M$71</definedName>
    <definedName name="ID_1347046971" localSheetId="0">'ОТЧЕТ'!$M$86</definedName>
    <definedName name="ID_1347046971" localSheetId="1">'ТРАФАРЕТ'!$M$86</definedName>
    <definedName name="ID_1347046997" localSheetId="0">'ОТЧЕТ'!$M$96</definedName>
    <definedName name="ID_1347046997" localSheetId="1">'ТРАФАРЕТ'!$M$96</definedName>
    <definedName name="ID_1347046998" localSheetId="0">'ОТЧЕТ'!$M$99</definedName>
    <definedName name="ID_1347046998" localSheetId="1">'ТРАФАРЕТ'!$M$99</definedName>
    <definedName name="ID_1347046999" localSheetId="0">'ОТЧЕТ'!$M$109</definedName>
    <definedName name="ID_1347046999" localSheetId="1">'ТРАФАРЕТ'!$M$109</definedName>
    <definedName name="ID_1347047000" localSheetId="0">'ОТЧЕТ'!$M$110</definedName>
    <definedName name="ID_1347047000" localSheetId="1">'ТРАФАРЕТ'!$M$110</definedName>
    <definedName name="ID_1347047004" localSheetId="0">'ОТЧЕТ'!$M$113</definedName>
    <definedName name="ID_1347047004" localSheetId="1">'ТРАФАРЕТ'!$M$113</definedName>
    <definedName name="ID_1347047027" localSheetId="0">'ОТЧЕТ'!$M$117</definedName>
    <definedName name="ID_1347047027" localSheetId="1">'ТРАФАРЕТ'!$M$117</definedName>
    <definedName name="ID_1347068581" localSheetId="0">'ОТЧЕТ'!$L$22</definedName>
    <definedName name="ID_1347068581" localSheetId="1">'ТРАФАРЕТ'!$L$22</definedName>
    <definedName name="ID_2010926495" localSheetId="0">'ОТЧЕТ'!$K$13</definedName>
    <definedName name="ID_2010926495" localSheetId="1">'ТРАФАРЕТ'!$K$13</definedName>
    <definedName name="ID_2383063620" localSheetId="0">'ОТЧЕТ'!$G$115</definedName>
    <definedName name="ID_2383063620" localSheetId="1">'ТРАФАРЕТ'!$G$115</definedName>
    <definedName name="ID_2383063621" localSheetId="0">'ОТЧЕТ'!$H$115</definedName>
    <definedName name="ID_2383063621" localSheetId="1">'ТРАФАРЕТ'!$H$115</definedName>
    <definedName name="ID_2383063622" localSheetId="0">'ОТЧЕТ'!$I$114</definedName>
    <definedName name="ID_2383063622" localSheetId="1">'ТРАФАРЕТ'!$I$114</definedName>
    <definedName name="ID_2383063623" localSheetId="0">'ОТЧЕТ'!$J$114</definedName>
    <definedName name="ID_2383063623" localSheetId="1">'ТРАФАРЕТ'!$J$114</definedName>
    <definedName name="ID_2383063624" localSheetId="0">'ОТЧЕТ'!$K$114</definedName>
    <definedName name="ID_2383063624" localSheetId="1">'ТРАФАРЕТ'!$K$114</definedName>
    <definedName name="ID_2383063625" localSheetId="0">'ОТЧЕТ'!$L$114</definedName>
    <definedName name="ID_2383063625" localSheetId="1">'ТРАФАРЕТ'!$L$114</definedName>
    <definedName name="ID_2383063626" localSheetId="0">'ОТЧЕТ'!$B$114</definedName>
    <definedName name="ID_2383063626" localSheetId="1">'ТРАФАРЕТ'!$B$114</definedName>
    <definedName name="ID_2383063627" localSheetId="0">'ОТЧЕТ'!$M$114</definedName>
    <definedName name="ID_2383063627" localSheetId="1">'ТРАФАРЕТ'!$M$114</definedName>
    <definedName name="ID_2383063628" localSheetId="0">'ОТЧЕТ'!$C$115</definedName>
    <definedName name="ID_2383063628" localSheetId="1">'ТРАФАРЕТ'!$C$115</definedName>
    <definedName name="ID_2383063629" localSheetId="0">'ОТЧЕТ'!$D$115</definedName>
    <definedName name="ID_2383063629" localSheetId="1">'ТРАФАРЕТ'!$D$115</definedName>
    <definedName name="ID_2383063630" localSheetId="0">'ОТЧЕТ'!$E$115</definedName>
    <definedName name="ID_2383063630" localSheetId="1">'ТРАФАРЕТ'!$E$115</definedName>
    <definedName name="ID_2383063631" localSheetId="0">'ОТЧЕТ'!$F$115</definedName>
    <definedName name="ID_2383063631" localSheetId="1">'ТРАФАРЕТ'!$F$115</definedName>
    <definedName name="ID_2383063632" localSheetId="0">'ОТЧЕТ'!$E$106</definedName>
    <definedName name="ID_2383063632" localSheetId="1">'ТРАФАРЕТ'!$E$106</definedName>
    <definedName name="ID_2383063633" localSheetId="0">'ОТЧЕТ'!$F$106</definedName>
    <definedName name="ID_2383063633" localSheetId="1">'ТРАФАРЕТ'!$F$106</definedName>
    <definedName name="ID_2383063634" localSheetId="0">'ОТЧЕТ'!$G$106</definedName>
    <definedName name="ID_2383063634" localSheetId="1">'ТРАФАРЕТ'!$G$106</definedName>
    <definedName name="ID_2383063635" localSheetId="0">'ОТЧЕТ'!$H$106</definedName>
    <definedName name="ID_2383063635" localSheetId="1">'ТРАФАРЕТ'!$H$106</definedName>
    <definedName name="ID_2383063636" localSheetId="0">'ОТЧЕТ'!$I$106</definedName>
    <definedName name="ID_2383063636" localSheetId="1">'ТРАФАРЕТ'!$I$106</definedName>
    <definedName name="ID_2383063637" localSheetId="0">'ОТЧЕТ'!$J$106</definedName>
    <definedName name="ID_2383063637" localSheetId="1">'ТРАФАРЕТ'!$J$106</definedName>
    <definedName name="ID_2383063638" localSheetId="0">'ОТЧЕТ'!$K$106</definedName>
    <definedName name="ID_2383063638" localSheetId="1">'ТРАФАРЕТ'!$K$106</definedName>
    <definedName name="ID_2383063639" localSheetId="0">'ОТЧЕТ'!$L$106</definedName>
    <definedName name="ID_2383063639" localSheetId="1">'ТРАФАРЕТ'!$L$106</definedName>
    <definedName name="ID_2383063640" localSheetId="0">'ОТЧЕТ'!$B$106</definedName>
    <definedName name="ID_2383063640" localSheetId="1">'ТРАФАРЕТ'!$B$106</definedName>
    <definedName name="ID_2383063641" localSheetId="0">'ОТЧЕТ'!$M$106</definedName>
    <definedName name="ID_2383063641" localSheetId="1">'ТРАФАРЕТ'!$M$106</definedName>
    <definedName name="ID_2383063642" localSheetId="0">'ОТЧЕТ'!$C$107</definedName>
    <definedName name="ID_2383063642" localSheetId="1">'ТРАФАРЕТ'!$C$107</definedName>
    <definedName name="ID_2383063643" localSheetId="0">'ОТЧЕТ'!$D$107</definedName>
    <definedName name="ID_2383063643" localSheetId="1">'ТРАФАРЕТ'!$D$107</definedName>
    <definedName name="ID_2383063644" localSheetId="0">'ОТЧЕТ'!$E$107</definedName>
    <definedName name="ID_2383063644" localSheetId="1">'ТРАФАРЕТ'!$E$107</definedName>
    <definedName name="ID_2383063645" localSheetId="0">'ОТЧЕТ'!$F$107</definedName>
    <definedName name="ID_2383063645" localSheetId="1">'ТРАФАРЕТ'!$F$107</definedName>
    <definedName name="ID_2383063646" localSheetId="0">'ОТЧЕТ'!$G$107</definedName>
    <definedName name="ID_2383063646" localSheetId="1">'ТРАФАРЕТ'!$G$107</definedName>
    <definedName name="ID_2383063647" localSheetId="0">'ОТЧЕТ'!$H$107</definedName>
    <definedName name="ID_2383063647" localSheetId="1">'ТРАФАРЕТ'!$H$107</definedName>
    <definedName name="ID_2383063648" localSheetId="0">'ОТЧЕТ'!$I$107</definedName>
    <definedName name="ID_2383063648" localSheetId="1">'ТРАФАРЕТ'!$I$107</definedName>
    <definedName name="ID_2383063649" localSheetId="0">'ОТЧЕТ'!$J$107</definedName>
    <definedName name="ID_2383063649" localSheetId="1">'ТРАФАРЕТ'!$J$107</definedName>
    <definedName name="ID_2383063650" localSheetId="0">'ОТЧЕТ'!$K$107</definedName>
    <definedName name="ID_2383063650" localSheetId="1">'ТРАФАРЕТ'!$K$107</definedName>
    <definedName name="ID_2383063651" localSheetId="0">'ОТЧЕТ'!$L$107</definedName>
    <definedName name="ID_2383063651" localSheetId="1">'ТРАФАРЕТ'!$L$107</definedName>
    <definedName name="ID_2383063652" localSheetId="0">'ОТЧЕТ'!$B$107</definedName>
    <definedName name="ID_2383063652" localSheetId="1">'ТРАФАРЕТ'!$B$107</definedName>
    <definedName name="ID_2383063653" localSheetId="0">'ОТЧЕТ'!$M$107</definedName>
    <definedName name="ID_2383063653" localSheetId="1">'ТРАФАРЕТ'!$M$107</definedName>
    <definedName name="ID_2383063654" localSheetId="0">'ОТЧЕТ'!$C$108</definedName>
    <definedName name="ID_2383063654" localSheetId="1">'ТРАФАРЕТ'!$C$108</definedName>
    <definedName name="ID_2383063655" localSheetId="0">'ОТЧЕТ'!$D$108</definedName>
    <definedName name="ID_2383063655" localSheetId="1">'ТРАФАРЕТ'!$D$108</definedName>
    <definedName name="ID_2383063656" localSheetId="0">'ОТЧЕТ'!$E$108</definedName>
    <definedName name="ID_2383063656" localSheetId="1">'ТРАФАРЕТ'!$E$108</definedName>
    <definedName name="ID_2383063657" localSheetId="0">'ОТЧЕТ'!$F$108</definedName>
    <definedName name="ID_2383063657" localSheetId="1">'ТРАФАРЕТ'!$F$108</definedName>
    <definedName name="ID_2383063658" localSheetId="0">'ОТЧЕТ'!$G$108</definedName>
    <definedName name="ID_2383063658" localSheetId="1">'ТРАФАРЕТ'!$G$108</definedName>
    <definedName name="ID_2383063659" localSheetId="0">'ОТЧЕТ'!$H$108</definedName>
    <definedName name="ID_2383063659" localSheetId="1">'ТРАФАРЕТ'!$H$108</definedName>
    <definedName name="ID_2383063660" localSheetId="0">'ОТЧЕТ'!$I$108</definedName>
    <definedName name="ID_2383063660" localSheetId="1">'ТРАФАРЕТ'!$I$108</definedName>
    <definedName name="ID_2383063661" localSheetId="0">'ОТЧЕТ'!$J$108</definedName>
    <definedName name="ID_2383063661" localSheetId="1">'ТРАФАРЕТ'!$J$108</definedName>
    <definedName name="ID_2383063662" localSheetId="0">'ОТЧЕТ'!$K$108</definedName>
    <definedName name="ID_2383063662" localSheetId="1">'ТРАФАРЕТ'!$K$108</definedName>
    <definedName name="ID_2383063663" localSheetId="0">'ОТЧЕТ'!$L$108</definedName>
    <definedName name="ID_2383063663" localSheetId="1">'ТРАФАРЕТ'!$L$108</definedName>
    <definedName name="ID_2383063664" localSheetId="0">'ОТЧЕТ'!$B$108</definedName>
    <definedName name="ID_2383063664" localSheetId="1">'ТРАФАРЕТ'!$B$108</definedName>
    <definedName name="ID_2383063665" localSheetId="0">'ОТЧЕТ'!$M$108</definedName>
    <definedName name="ID_2383063665" localSheetId="1">'ТРАФАРЕТ'!$M$108</definedName>
    <definedName name="ID_2383063666" localSheetId="0">'ОТЧЕТ'!$C$112</definedName>
    <definedName name="ID_2383063666" localSheetId="1">'ТРАФАРЕТ'!$C$112</definedName>
    <definedName name="ID_2383063667" localSheetId="0">'ОТЧЕТ'!$D$112</definedName>
    <definedName name="ID_2383063667" localSheetId="1">'ТРАФАРЕТ'!$D$112</definedName>
    <definedName name="ID_2383063668" localSheetId="0">'ОТЧЕТ'!$E$112</definedName>
    <definedName name="ID_2383063668" localSheetId="1">'ТРАФАРЕТ'!$E$112</definedName>
    <definedName name="ID_2383063669" localSheetId="0">'ОТЧЕТ'!$F$112</definedName>
    <definedName name="ID_2383063669" localSheetId="1">'ТРАФАРЕТ'!$F$112</definedName>
    <definedName name="ID_2383063670" localSheetId="0">'ОТЧЕТ'!$G$112</definedName>
    <definedName name="ID_2383063670" localSheetId="1">'ТРАФАРЕТ'!$G$112</definedName>
    <definedName name="ID_2383063671" localSheetId="0">'ОТЧЕТ'!$H$112</definedName>
    <definedName name="ID_2383063671" localSheetId="1">'ТРАФАРЕТ'!$H$112</definedName>
    <definedName name="ID_2383063672" localSheetId="0">'ОТЧЕТ'!$I$112</definedName>
    <definedName name="ID_2383063672" localSheetId="1">'ТРАФАРЕТ'!$I$112</definedName>
    <definedName name="ID_2383063673" localSheetId="0">'ОТЧЕТ'!$J$112</definedName>
    <definedName name="ID_2383063673" localSheetId="1">'ТРАФАРЕТ'!$J$112</definedName>
    <definedName name="ID_2383063674" localSheetId="0">'ОТЧЕТ'!$K$112</definedName>
    <definedName name="ID_2383063674" localSheetId="1">'ТРАФАРЕТ'!$K$112</definedName>
    <definedName name="ID_2383063675" localSheetId="0">'ОТЧЕТ'!$L$112</definedName>
    <definedName name="ID_2383063675" localSheetId="1">'ТРАФАРЕТ'!$L$112</definedName>
    <definedName name="ID_2383063676" localSheetId="0">'ОТЧЕТ'!$B$112</definedName>
    <definedName name="ID_2383063676" localSheetId="1">'ТРАФАРЕТ'!$B$112</definedName>
    <definedName name="ID_2383063677" localSheetId="0">'ОТЧЕТ'!$M$112</definedName>
    <definedName name="ID_2383063677" localSheetId="1">'ТРАФАРЕТ'!$M$112</definedName>
    <definedName name="ID_2383063678" localSheetId="0">'ОТЧЕТ'!$C$114</definedName>
    <definedName name="ID_2383063678" localSheetId="1">'ТРАФАРЕТ'!$C$114</definedName>
    <definedName name="ID_2383063679" localSheetId="0">'ОТЧЕТ'!$D$114</definedName>
    <definedName name="ID_2383063679" localSheetId="1">'ТРАФАРЕТ'!$D$114</definedName>
    <definedName name="ID_2383063680" localSheetId="0">'ОТЧЕТ'!$E$114</definedName>
    <definedName name="ID_2383063680" localSheetId="1">'ТРАФАРЕТ'!$E$114</definedName>
    <definedName name="ID_2383063681" localSheetId="0">'ОТЧЕТ'!$F$114</definedName>
    <definedName name="ID_2383063681" localSheetId="1">'ТРАФАРЕТ'!$F$114</definedName>
    <definedName name="ID_2383063682" localSheetId="0">'ОТЧЕТ'!$G$114</definedName>
    <definedName name="ID_2383063682" localSheetId="1">'ТРАФАРЕТ'!$G$114</definedName>
    <definedName name="ID_2383063683" localSheetId="0">'ОТЧЕТ'!$H$114</definedName>
    <definedName name="ID_2383063683" localSheetId="1">'ТРАФАРЕТ'!$H$114</definedName>
    <definedName name="ID_2383063684" localSheetId="0">'ОТЧЕТ'!$I$115</definedName>
    <definedName name="ID_2383063684" localSheetId="1">'ТРАФАРЕТ'!$I$115</definedName>
    <definedName name="ID_2383063685" localSheetId="0">'ОТЧЕТ'!$J$115</definedName>
    <definedName name="ID_2383063685" localSheetId="1">'ТРАФАРЕТ'!$J$115</definedName>
    <definedName name="ID_2383063686" localSheetId="0">'ОТЧЕТ'!$K$115</definedName>
    <definedName name="ID_2383063686" localSheetId="1">'ТРАФАРЕТ'!$K$115</definedName>
    <definedName name="ID_2383063687" localSheetId="0">'ОТЧЕТ'!$L$115</definedName>
    <definedName name="ID_2383063687" localSheetId="1">'ТРАФАРЕТ'!$L$115</definedName>
    <definedName name="ID_2383063688" localSheetId="0">'ОТЧЕТ'!$B$115</definedName>
    <definedName name="ID_2383063688" localSheetId="1">'ТРАФАРЕТ'!$B$115</definedName>
    <definedName name="ID_2383063689" localSheetId="0">'ОТЧЕТ'!$M$115</definedName>
    <definedName name="ID_2383063689" localSheetId="1">'ТРАФАРЕТ'!$M$115</definedName>
    <definedName name="ID_2383063690" localSheetId="0">'ОТЧЕТ'!$C$118</definedName>
    <definedName name="ID_2383063690" localSheetId="1">'ТРАФАРЕТ'!$C$118</definedName>
    <definedName name="ID_2383063691" localSheetId="0">'ОТЧЕТ'!$D$118</definedName>
    <definedName name="ID_2383063691" localSheetId="1">'ТРАФАРЕТ'!$D$118</definedName>
    <definedName name="ID_2383063692" localSheetId="0">'ОТЧЕТ'!$E$118</definedName>
    <definedName name="ID_2383063692" localSheetId="1">'ТРАФАРЕТ'!$E$118</definedName>
    <definedName name="ID_2383063693" localSheetId="0">'ОТЧЕТ'!$F$118</definedName>
    <definedName name="ID_2383063693" localSheetId="1">'ТРАФАРЕТ'!$F$118</definedName>
    <definedName name="ID_2383063694" localSheetId="0">'ОТЧЕТ'!$G$118</definedName>
    <definedName name="ID_2383063694" localSheetId="1">'ТРАФАРЕТ'!$G$118</definedName>
    <definedName name="ID_2383063695" localSheetId="0">'ОТЧЕТ'!$H$118</definedName>
    <definedName name="ID_2383063695" localSheetId="1">'ТРАФАРЕТ'!$H$118</definedName>
    <definedName name="ID_2383063696" localSheetId="0">'ОТЧЕТ'!$I$118</definedName>
    <definedName name="ID_2383063696" localSheetId="1">'ТРАФАРЕТ'!$I$118</definedName>
    <definedName name="ID_2383063697" localSheetId="0">'ОТЧЕТ'!$J$118</definedName>
    <definedName name="ID_2383063697" localSheetId="1">'ТРАФАРЕТ'!$J$118</definedName>
    <definedName name="ID_2383063698" localSheetId="0">'ОТЧЕТ'!$K$118</definedName>
    <definedName name="ID_2383063698" localSheetId="1">'ТРАФАРЕТ'!$K$118</definedName>
    <definedName name="ID_2383063699" localSheetId="0">'ОТЧЕТ'!$L$118</definedName>
    <definedName name="ID_2383063699" localSheetId="1">'ТРАФАРЕТ'!$L$118</definedName>
    <definedName name="ID_2383063700" localSheetId="0">'ОТЧЕТ'!$B$118</definedName>
    <definedName name="ID_2383063700" localSheetId="1">'ТРАФАРЕТ'!$B$118</definedName>
    <definedName name="ID_2383063701" localSheetId="0">'ОТЧЕТ'!$M$118</definedName>
    <definedName name="ID_2383063701" localSheetId="1">'ТРАФАРЕТ'!$M$118</definedName>
    <definedName name="ID_2383063702" localSheetId="0">'ОТЧЕТ'!$C$47</definedName>
    <definedName name="ID_2383063702" localSheetId="1">'ТРАФАРЕТ'!$C$47</definedName>
    <definedName name="ID_2383063703" localSheetId="0">'ОТЧЕТ'!$D$47</definedName>
    <definedName name="ID_2383063703" localSheetId="1">'ТРАФАРЕТ'!$D$47</definedName>
    <definedName name="ID_2383063704" localSheetId="0">'ОТЧЕТ'!$E$47</definedName>
    <definedName name="ID_2383063704" localSheetId="1">'ТРАФАРЕТ'!$E$47</definedName>
    <definedName name="ID_2383063705" localSheetId="0">'ОТЧЕТ'!$F$47</definedName>
    <definedName name="ID_2383063705" localSheetId="1">'ТРАФАРЕТ'!$F$47</definedName>
    <definedName name="ID_2383063706" localSheetId="0">'ОТЧЕТ'!$G$47</definedName>
    <definedName name="ID_2383063706" localSheetId="1">'ТРАФАРЕТ'!$G$47</definedName>
    <definedName name="ID_2383063707" localSheetId="0">'ОТЧЕТ'!$H$47</definedName>
    <definedName name="ID_2383063707" localSheetId="1">'ТРАФАРЕТ'!$H$47</definedName>
    <definedName name="ID_2383063708" localSheetId="0">'ОТЧЕТ'!$I$47</definedName>
    <definedName name="ID_2383063708" localSheetId="1">'ТРАФАРЕТ'!$I$47</definedName>
    <definedName name="ID_2383063709" localSheetId="0">'ОТЧЕТ'!$J$47</definedName>
    <definedName name="ID_2383063709" localSheetId="1">'ТРАФАРЕТ'!$J$47</definedName>
    <definedName name="ID_2383063710" localSheetId="0">'ОТЧЕТ'!$K$47</definedName>
    <definedName name="ID_2383063710" localSheetId="1">'ТРАФАРЕТ'!$K$47</definedName>
    <definedName name="ID_2383063711" localSheetId="0">'ОТЧЕТ'!$L$47</definedName>
    <definedName name="ID_2383063711" localSheetId="1">'ТРАФАРЕТ'!$L$47</definedName>
    <definedName name="ID_2383063712" localSheetId="0">'ОТЧЕТ'!$B$47</definedName>
    <definedName name="ID_2383063712" localSheetId="1">'ТРАФАРЕТ'!$B$47</definedName>
    <definedName name="ID_2383063713" localSheetId="0">'ОТЧЕТ'!$M$47</definedName>
    <definedName name="ID_2383063713" localSheetId="1">'ТРАФАРЕТ'!$M$47</definedName>
    <definedName name="ID_2383063714" localSheetId="0">'ОТЧЕТ'!$C$48</definedName>
    <definedName name="ID_2383063714" localSheetId="1">'ТРАФАРЕТ'!$C$48</definedName>
    <definedName name="ID_2383063715" localSheetId="0">'ОТЧЕТ'!$D$48</definedName>
    <definedName name="ID_2383063715" localSheetId="1">'ТРАФАРЕТ'!$D$48</definedName>
    <definedName name="ID_2383063716" localSheetId="0">'ОТЧЕТ'!$E$48</definedName>
    <definedName name="ID_2383063716" localSheetId="1">'ТРАФАРЕТ'!$E$48</definedName>
    <definedName name="ID_2383063717" localSheetId="0">'ОТЧЕТ'!$F$48</definedName>
    <definedName name="ID_2383063717" localSheetId="1">'ТРАФАРЕТ'!$F$48</definedName>
    <definedName name="ID_2383063718" localSheetId="0">'ОТЧЕТ'!$G$48</definedName>
    <definedName name="ID_2383063718" localSheetId="1">'ТРАФАРЕТ'!$G$48</definedName>
    <definedName name="ID_2383063719" localSheetId="0">'ОТЧЕТ'!$H$48</definedName>
    <definedName name="ID_2383063719" localSheetId="1">'ТРАФАРЕТ'!$H$48</definedName>
    <definedName name="ID_2383063720" localSheetId="0">'ОТЧЕТ'!$I$48</definedName>
    <definedName name="ID_2383063720" localSheetId="1">'ТРАФАРЕТ'!$I$48</definedName>
    <definedName name="ID_2383063721" localSheetId="0">'ОТЧЕТ'!$J$48</definedName>
    <definedName name="ID_2383063721" localSheetId="1">'ТРАФАРЕТ'!$J$48</definedName>
    <definedName name="ID_2383063722" localSheetId="0">'ОТЧЕТ'!$K$48</definedName>
    <definedName name="ID_2383063722" localSheetId="1">'ТРАФАРЕТ'!$K$48</definedName>
    <definedName name="ID_2383063723" localSheetId="0">'ОТЧЕТ'!$L$48</definedName>
    <definedName name="ID_2383063723" localSheetId="1">'ТРАФАРЕТ'!$L$48</definedName>
    <definedName name="ID_2383063724" localSheetId="0">'ОТЧЕТ'!$B$49</definedName>
    <definedName name="ID_2383063724" localSheetId="1">'ТРАФАРЕТ'!$B$49</definedName>
    <definedName name="ID_2383063725" localSheetId="0">'ОТЧЕТ'!$M$48</definedName>
    <definedName name="ID_2383063725" localSheetId="1">'ТРАФАРЕТ'!$M$48</definedName>
    <definedName name="ID_2383063726" localSheetId="0">'ОТЧЕТ'!$C$50</definedName>
    <definedName name="ID_2383063726" localSheetId="1">'ТРАФАРЕТ'!$C$50</definedName>
    <definedName name="ID_2383063727" localSheetId="0">'ОТЧЕТ'!$D$50</definedName>
    <definedName name="ID_2383063727" localSheetId="1">'ТРАФАРЕТ'!$D$50</definedName>
    <definedName name="ID_2383063728" localSheetId="0">'ОТЧЕТ'!$E$50</definedName>
    <definedName name="ID_2383063728" localSheetId="1">'ТРАФАРЕТ'!$E$50</definedName>
    <definedName name="ID_2383063729" localSheetId="0">'ОТЧЕТ'!$F$50</definedName>
    <definedName name="ID_2383063729" localSheetId="1">'ТРАФАРЕТ'!$F$50</definedName>
    <definedName name="ID_2383063730" localSheetId="0">'ОТЧЕТ'!$G$50</definedName>
    <definedName name="ID_2383063730" localSheetId="1">'ТРАФАРЕТ'!$G$50</definedName>
    <definedName name="ID_2383063731" localSheetId="0">'ОТЧЕТ'!$H$50</definedName>
    <definedName name="ID_2383063731" localSheetId="1">'ТРАФАРЕТ'!$H$50</definedName>
    <definedName name="ID_2383063732" localSheetId="0">'ОТЧЕТ'!$I$50</definedName>
    <definedName name="ID_2383063732" localSheetId="1">'ТРАФАРЕТ'!$I$50</definedName>
    <definedName name="ID_2383063733" localSheetId="0">'ОТЧЕТ'!$J$50</definedName>
    <definedName name="ID_2383063733" localSheetId="1">'ТРАФАРЕТ'!$J$50</definedName>
    <definedName name="ID_2383063734" localSheetId="0">'ОТЧЕТ'!$K$50</definedName>
    <definedName name="ID_2383063734" localSheetId="1">'ТРАФАРЕТ'!$K$50</definedName>
    <definedName name="ID_2383063735" localSheetId="0">'ОТЧЕТ'!$L$50</definedName>
    <definedName name="ID_2383063735" localSheetId="1">'ТРАФАРЕТ'!$L$50</definedName>
    <definedName name="ID_2383063736" localSheetId="0">'ОТЧЕТ'!$B$50</definedName>
    <definedName name="ID_2383063736" localSheetId="1">'ТРАФАРЕТ'!$B$50</definedName>
    <definedName name="ID_2383063737" localSheetId="0">'ОТЧЕТ'!$M$50</definedName>
    <definedName name="ID_2383063737" localSheetId="1">'ТРАФАРЕТ'!$M$50</definedName>
    <definedName name="ID_2383063738" localSheetId="0">'ОТЧЕТ'!$C$52</definedName>
    <definedName name="ID_2383063738" localSheetId="1">'ТРАФАРЕТ'!$C$52</definedName>
    <definedName name="ID_2383063739" localSheetId="0">'ОТЧЕТ'!$D$52</definedName>
    <definedName name="ID_2383063739" localSheetId="1">'ТРАФАРЕТ'!$D$52</definedName>
    <definedName name="ID_2383063740" localSheetId="0">'ОТЧЕТ'!$G$59</definedName>
    <definedName name="ID_2383063740" localSheetId="1">'ТРАФАРЕТ'!$G$59</definedName>
    <definedName name="ID_2383063741" localSheetId="0">'ОТЧЕТ'!$H$59</definedName>
    <definedName name="ID_2383063741" localSheetId="1">'ТРАФАРЕТ'!$H$59</definedName>
    <definedName name="ID_2383063742" localSheetId="0">'ОТЧЕТ'!$I$58</definedName>
    <definedName name="ID_2383063742" localSheetId="1">'ТРАФАРЕТ'!$I$58</definedName>
    <definedName name="ID_2383063743" localSheetId="0">'ОТЧЕТ'!$J$58</definedName>
    <definedName name="ID_2383063743" localSheetId="1">'ТРАФАРЕТ'!$J$58</definedName>
    <definedName name="ID_2383063744" localSheetId="0">'ОТЧЕТ'!$K$58</definedName>
    <definedName name="ID_2383063744" localSheetId="1">'ТРАФАРЕТ'!$K$58</definedName>
    <definedName name="ID_2383063745" localSheetId="0">'ОТЧЕТ'!$L$58</definedName>
    <definedName name="ID_2383063745" localSheetId="1">'ТРАФАРЕТ'!$L$58</definedName>
    <definedName name="ID_2383063746" localSheetId="0">'ОТЧЕТ'!$B$58</definedName>
    <definedName name="ID_2383063746" localSheetId="1">'ТРАФАРЕТ'!$B$58</definedName>
    <definedName name="ID_2383063747" localSheetId="0">'ОТЧЕТ'!$M$58</definedName>
    <definedName name="ID_2383063747" localSheetId="1">'ТРАФАРЕТ'!$M$58</definedName>
    <definedName name="ID_2383063748" localSheetId="0">'ОТЧЕТ'!$C$59</definedName>
    <definedName name="ID_2383063748" localSheetId="1">'ТРАФАРЕТ'!$C$59</definedName>
    <definedName name="ID_2383063749" localSheetId="0">'ОТЧЕТ'!$D$59</definedName>
    <definedName name="ID_2383063749" localSheetId="1">'ТРАФАРЕТ'!$D$59</definedName>
    <definedName name="ID_2383063750" localSheetId="0">'ОТЧЕТ'!$E$59</definedName>
    <definedName name="ID_2383063750" localSheetId="1">'ТРАФАРЕТ'!$E$59</definedName>
    <definedName name="ID_2383063751" localSheetId="0">'ОТЧЕТ'!$F$59</definedName>
    <definedName name="ID_2383063751" localSheetId="1">'ТРАФАРЕТ'!$F$59</definedName>
    <definedName name="ID_2383063752" localSheetId="0">'ОТЧЕТ'!$E$52</definedName>
    <definedName name="ID_2383063752" localSheetId="1">'ТРАФАРЕТ'!$E$52</definedName>
    <definedName name="ID_2383063753" localSheetId="0">'ОТЧЕТ'!$F$52</definedName>
    <definedName name="ID_2383063753" localSheetId="1">'ТРАФАРЕТ'!$F$52</definedName>
    <definedName name="ID_2383063754" localSheetId="0">'ОТЧЕТ'!$G$52</definedName>
    <definedName name="ID_2383063754" localSheetId="1">'ТРАФАРЕТ'!$G$52</definedName>
    <definedName name="ID_2383063755" localSheetId="0">'ОТЧЕТ'!$H$52</definedName>
    <definedName name="ID_2383063755" localSheetId="1">'ТРАФАРЕТ'!$H$52</definedName>
    <definedName name="ID_2383063756" localSheetId="0">'ОТЧЕТ'!$I$52</definedName>
    <definedName name="ID_2383063756" localSheetId="1">'ТРАФАРЕТ'!$I$52</definedName>
    <definedName name="ID_2383063757" localSheetId="0">'ОТЧЕТ'!$J$52</definedName>
    <definedName name="ID_2383063757" localSheetId="1">'ТРАФАРЕТ'!$J$52</definedName>
    <definedName name="ID_2383063758" localSheetId="0">'ОТЧЕТ'!$K$52</definedName>
    <definedName name="ID_2383063758" localSheetId="1">'ТРАФАРЕТ'!$K$52</definedName>
    <definedName name="ID_2383063759" localSheetId="0">'ОТЧЕТ'!$L$52</definedName>
    <definedName name="ID_2383063759" localSheetId="1">'ТРАФАРЕТ'!$L$52</definedName>
    <definedName name="ID_2383063760" localSheetId="0">'ОТЧЕТ'!$B$52</definedName>
    <definedName name="ID_2383063760" localSheetId="1">'ТРАФАРЕТ'!$B$52</definedName>
    <definedName name="ID_2383063761" localSheetId="0">'ОТЧЕТ'!$M$52</definedName>
    <definedName name="ID_2383063761" localSheetId="1">'ТРАФАРЕТ'!$M$52</definedName>
    <definedName name="ID_2383063762" localSheetId="0">'ОТЧЕТ'!$C$53</definedName>
    <definedName name="ID_2383063762" localSheetId="1">'ТРАФАРЕТ'!$C$53</definedName>
    <definedName name="ID_2383063763" localSheetId="0">'ОТЧЕТ'!$D$53</definedName>
    <definedName name="ID_2383063763" localSheetId="1">'ТРАФАРЕТ'!$D$53</definedName>
    <definedName name="ID_2383063764" localSheetId="0">'ОТЧЕТ'!$E$53</definedName>
    <definedName name="ID_2383063764" localSheetId="1">'ТРАФАРЕТ'!$E$53</definedName>
    <definedName name="ID_2383063765" localSheetId="0">'ОТЧЕТ'!$F$53</definedName>
    <definedName name="ID_2383063765" localSheetId="1">'ТРАФАРЕТ'!$F$53</definedName>
    <definedName name="ID_2383063766" localSheetId="0">'ОТЧЕТ'!$G$53</definedName>
    <definedName name="ID_2383063766" localSheetId="1">'ТРАФАРЕТ'!$G$53</definedName>
    <definedName name="ID_2383063767" localSheetId="0">'ОТЧЕТ'!$H$53</definedName>
    <definedName name="ID_2383063767" localSheetId="1">'ТРАФАРЕТ'!$H$53</definedName>
    <definedName name="ID_2383063768" localSheetId="0">'ОТЧЕТ'!$I$53</definedName>
    <definedName name="ID_2383063768" localSheetId="1">'ТРАФАРЕТ'!$I$53</definedName>
    <definedName name="ID_2383063769" localSheetId="0">'ОТЧЕТ'!$J$53</definedName>
    <definedName name="ID_2383063769" localSheetId="1">'ТРАФАРЕТ'!$J$53</definedName>
    <definedName name="ID_2383063770" localSheetId="0">'ОТЧЕТ'!$K$53</definedName>
    <definedName name="ID_2383063770" localSheetId="1">'ТРАФАРЕТ'!$K$53</definedName>
    <definedName name="ID_2383063771" localSheetId="0">'ОТЧЕТ'!$L$53</definedName>
    <definedName name="ID_2383063771" localSheetId="1">'ТРАФАРЕТ'!$L$53</definedName>
    <definedName name="ID_2383063772" localSheetId="0">'ОТЧЕТ'!$B$53</definedName>
    <definedName name="ID_2383063772" localSheetId="1">'ТРАФАРЕТ'!$B$53</definedName>
    <definedName name="ID_2383063773" localSheetId="0">'ОТЧЕТ'!$M$53</definedName>
    <definedName name="ID_2383063773" localSheetId="1">'ТРАФАРЕТ'!$M$53</definedName>
    <definedName name="ID_2383063774" localSheetId="0">'ОТЧЕТ'!$C$55</definedName>
    <definedName name="ID_2383063774" localSheetId="1">'ТРАФАРЕТ'!$C$55</definedName>
    <definedName name="ID_2383063775" localSheetId="0">'ОТЧЕТ'!$D$55</definedName>
    <definedName name="ID_2383063775" localSheetId="1">'ТРАФАРЕТ'!$D$55</definedName>
    <definedName name="ID_2383063776" localSheetId="0">'ОТЧЕТ'!$E$55</definedName>
    <definedName name="ID_2383063776" localSheetId="1">'ТРАФАРЕТ'!$E$55</definedName>
    <definedName name="ID_2383063777" localSheetId="0">'ОТЧЕТ'!$F$55</definedName>
    <definedName name="ID_2383063777" localSheetId="1">'ТРАФАРЕТ'!$F$55</definedName>
    <definedName name="ID_2383063778" localSheetId="0">'ОТЧЕТ'!$G$55</definedName>
    <definedName name="ID_2383063778" localSheetId="1">'ТРАФАРЕТ'!$G$55</definedName>
    <definedName name="ID_2383063779" localSheetId="0">'ОТЧЕТ'!$H$55</definedName>
    <definedName name="ID_2383063779" localSheetId="1">'ТРАФАРЕТ'!$H$55</definedName>
    <definedName name="ID_2383063780" localSheetId="0">'ОТЧЕТ'!$I$55</definedName>
    <definedName name="ID_2383063780" localSheetId="1">'ТРАФАРЕТ'!$I$55</definedName>
    <definedName name="ID_2383063781" localSheetId="0">'ОТЧЕТ'!$J$55</definedName>
    <definedName name="ID_2383063781" localSheetId="1">'ТРАФАРЕТ'!$J$55</definedName>
    <definedName name="ID_2383063782" localSheetId="0">'ОТЧЕТ'!$K$55</definedName>
    <definedName name="ID_2383063782" localSheetId="1">'ТРАФАРЕТ'!$K$55</definedName>
    <definedName name="ID_2383063783" localSheetId="0">'ОТЧЕТ'!$L$55</definedName>
    <definedName name="ID_2383063783" localSheetId="1">'ТРАФАРЕТ'!$L$55</definedName>
    <definedName name="ID_2383063784" localSheetId="0">'ОТЧЕТ'!$B$55</definedName>
    <definedName name="ID_2383063784" localSheetId="1">'ТРАФАРЕТ'!$B$55</definedName>
    <definedName name="ID_2383063785" localSheetId="0">'ОТЧЕТ'!$M$55</definedName>
    <definedName name="ID_2383063785" localSheetId="1">'ТРАФАРЕТ'!$M$55</definedName>
    <definedName name="ID_2383063786" localSheetId="0">'ОТЧЕТ'!$C$56</definedName>
    <definedName name="ID_2383063786" localSheetId="1">'ТРАФАРЕТ'!$C$56</definedName>
    <definedName name="ID_2383063787" localSheetId="0">'ОТЧЕТ'!$D$56</definedName>
    <definedName name="ID_2383063787" localSheetId="1">'ТРАФАРЕТ'!$D$56</definedName>
    <definedName name="ID_2383063788" localSheetId="0">'ОТЧЕТ'!$E$56</definedName>
    <definedName name="ID_2383063788" localSheetId="1">'ТРАФАРЕТ'!$E$56</definedName>
    <definedName name="ID_2383063789" localSheetId="0">'ОТЧЕТ'!$F$56</definedName>
    <definedName name="ID_2383063789" localSheetId="1">'ТРАФАРЕТ'!$F$56</definedName>
    <definedName name="ID_2383063790" localSheetId="0">'ОТЧЕТ'!$G$56</definedName>
    <definedName name="ID_2383063790" localSheetId="1">'ТРАФАРЕТ'!$G$56</definedName>
    <definedName name="ID_2383063791" localSheetId="0">'ОТЧЕТ'!$H$56</definedName>
    <definedName name="ID_2383063791" localSheetId="1">'ТРАФАРЕТ'!$H$56</definedName>
    <definedName name="ID_2383063792" localSheetId="0">'ОТЧЕТ'!$I$56</definedName>
    <definedName name="ID_2383063792" localSheetId="1">'ТРАФАРЕТ'!$I$56</definedName>
    <definedName name="ID_2383063793" localSheetId="0">'ОТЧЕТ'!$J$56</definedName>
    <definedName name="ID_2383063793" localSheetId="1">'ТРАФАРЕТ'!$J$56</definedName>
    <definedName name="ID_2383063794" localSheetId="0">'ОТЧЕТ'!$K$56</definedName>
    <definedName name="ID_2383063794" localSheetId="1">'ТРАФАРЕТ'!$K$56</definedName>
    <definedName name="ID_2383063795" localSheetId="0">'ОТЧЕТ'!$L$56</definedName>
    <definedName name="ID_2383063795" localSheetId="1">'ТРАФАРЕТ'!$L$56</definedName>
    <definedName name="ID_2383063796" localSheetId="0">'ОТЧЕТ'!$B$57</definedName>
    <definedName name="ID_2383063796" localSheetId="1">'ТРАФАРЕТ'!$B$57</definedName>
    <definedName name="ID_2383063797" localSheetId="0">'ОТЧЕТ'!$M$56</definedName>
    <definedName name="ID_2383063797" localSheetId="1">'ТРАФАРЕТ'!$M$56</definedName>
    <definedName name="ID_2383063798" localSheetId="0">'ОТЧЕТ'!$C$58</definedName>
    <definedName name="ID_2383063798" localSheetId="1">'ТРАФАРЕТ'!$C$58</definedName>
    <definedName name="ID_2383063799" localSheetId="0">'ОТЧЕТ'!$D$58</definedName>
    <definedName name="ID_2383063799" localSheetId="1">'ТРАФАРЕТ'!$D$58</definedName>
    <definedName name="ID_2383063800" localSheetId="0">'ОТЧЕТ'!$E$58</definedName>
    <definedName name="ID_2383063800" localSheetId="1">'ТРАФАРЕТ'!$E$58</definedName>
    <definedName name="ID_2383063801" localSheetId="0">'ОТЧЕТ'!$F$58</definedName>
    <definedName name="ID_2383063801" localSheetId="1">'ТРАФАРЕТ'!$F$58</definedName>
    <definedName name="ID_2383063802" localSheetId="0">'ОТЧЕТ'!$G$58</definedName>
    <definedName name="ID_2383063802" localSheetId="1">'ТРАФАРЕТ'!$G$58</definedName>
    <definedName name="ID_2383063803" localSheetId="0">'ОТЧЕТ'!$H$58</definedName>
    <definedName name="ID_2383063803" localSheetId="1">'ТРАФАРЕТ'!$H$58</definedName>
    <definedName name="ID_2383063804" localSheetId="0">'ОТЧЕТ'!$I$59</definedName>
    <definedName name="ID_2383063804" localSheetId="1">'ТРАФАРЕТ'!$I$59</definedName>
    <definedName name="ID_2383063805" localSheetId="0">'ОТЧЕТ'!$J$59</definedName>
    <definedName name="ID_2383063805" localSheetId="1">'ТРАФАРЕТ'!$J$59</definedName>
    <definedName name="ID_2383063806" localSheetId="0">'ОТЧЕТ'!$K$59</definedName>
    <definedName name="ID_2383063806" localSheetId="1">'ТРАФАРЕТ'!$K$59</definedName>
    <definedName name="ID_2383063807" localSheetId="0">'ОТЧЕТ'!$L$59</definedName>
    <definedName name="ID_2383063807" localSheetId="1">'ТРАФАРЕТ'!$L$59</definedName>
    <definedName name="ID_2383063808" localSheetId="0">'ОТЧЕТ'!$B$60</definedName>
    <definedName name="ID_2383063808" localSheetId="1">'ТРАФАРЕТ'!$B$60</definedName>
    <definedName name="ID_2383063809" localSheetId="0">'ОТЧЕТ'!$M$59</definedName>
    <definedName name="ID_2383063809" localSheetId="1">'ТРАФАРЕТ'!$M$59</definedName>
    <definedName name="ID_2383063810" localSheetId="0">'ОТЧЕТ'!$C$61</definedName>
    <definedName name="ID_2383063810" localSheetId="1">'ТРАФАРЕТ'!$C$61</definedName>
    <definedName name="ID_2383063811" localSheetId="0">'ОТЧЕТ'!$D$61</definedName>
    <definedName name="ID_2383063811" localSheetId="1">'ТРАФАРЕТ'!$D$61</definedName>
    <definedName name="ID_2383063812" localSheetId="0">'ОТЧЕТ'!$E$61</definedName>
    <definedName name="ID_2383063812" localSheetId="1">'ТРАФАРЕТ'!$E$61</definedName>
    <definedName name="ID_2383063813" localSheetId="0">'ОТЧЕТ'!$F$61</definedName>
    <definedName name="ID_2383063813" localSheetId="1">'ТРАФАРЕТ'!$F$61</definedName>
    <definedName name="ID_2383063814" localSheetId="0">'ОТЧЕТ'!$G$61</definedName>
    <definedName name="ID_2383063814" localSheetId="1">'ТРАФАРЕТ'!$G$61</definedName>
    <definedName name="ID_2383063815" localSheetId="0">'ОТЧЕТ'!$H$61</definedName>
    <definedName name="ID_2383063815" localSheetId="1">'ТРАФАРЕТ'!$H$61</definedName>
    <definedName name="ID_2383063816" localSheetId="0">'ОТЧЕТ'!$I$61</definedName>
    <definedName name="ID_2383063816" localSheetId="1">'ТРАФАРЕТ'!$I$61</definedName>
    <definedName name="ID_2383063817" localSheetId="0">'ОТЧЕТ'!$J$61</definedName>
    <definedName name="ID_2383063817" localSheetId="1">'ТРАФАРЕТ'!$J$61</definedName>
    <definedName name="ID_2383063818" localSheetId="0">'ОТЧЕТ'!$K$61</definedName>
    <definedName name="ID_2383063818" localSheetId="1">'ТРАФАРЕТ'!$K$61</definedName>
    <definedName name="ID_2383063819" localSheetId="0">'ОТЧЕТ'!$L$61</definedName>
    <definedName name="ID_2383063819" localSheetId="1">'ТРАФАРЕТ'!$L$61</definedName>
    <definedName name="ID_2383063820" localSheetId="0">'ОТЧЕТ'!$B$62</definedName>
    <definedName name="ID_2383063820" localSheetId="1">'ТРАФАРЕТ'!$B$62</definedName>
    <definedName name="ID_2383063821" localSheetId="0">'ОТЧЕТ'!$M$61</definedName>
    <definedName name="ID_2383063821" localSheetId="1">'ТРАФАРЕТ'!$M$61</definedName>
    <definedName name="ID_2383063822" localSheetId="0">'ОТЧЕТ'!$C$63</definedName>
    <definedName name="ID_2383063822" localSheetId="1">'ТРАФАРЕТ'!$C$63</definedName>
    <definedName name="ID_2383063823" localSheetId="0">'ОТЧЕТ'!$D$63</definedName>
    <definedName name="ID_2383063823" localSheetId="1">'ТРАФАРЕТ'!$D$63</definedName>
    <definedName name="ID_2383063824" localSheetId="0">'ОТЧЕТ'!$E$63</definedName>
    <definedName name="ID_2383063824" localSheetId="1">'ТРАФАРЕТ'!$E$63</definedName>
    <definedName name="ID_2383063825" localSheetId="0">'ОТЧЕТ'!$F$63</definedName>
    <definedName name="ID_2383063825" localSheetId="1">'ТРАФАРЕТ'!$F$63</definedName>
    <definedName name="ID_2383063826" localSheetId="0">'ОТЧЕТ'!$G$63</definedName>
    <definedName name="ID_2383063826" localSheetId="1">'ТРАФАРЕТ'!$G$63</definedName>
    <definedName name="ID_2383063827" localSheetId="0">'ОТЧЕТ'!$H$63</definedName>
    <definedName name="ID_2383063827" localSheetId="1">'ТРАФАРЕТ'!$H$63</definedName>
    <definedName name="ID_2383063828" localSheetId="0">'ОТЧЕТ'!$I$63</definedName>
    <definedName name="ID_2383063828" localSheetId="1">'ТРАФАРЕТ'!$I$63</definedName>
    <definedName name="ID_2383063829" localSheetId="0">'ОТЧЕТ'!$J$63</definedName>
    <definedName name="ID_2383063829" localSheetId="1">'ТРАФАРЕТ'!$J$63</definedName>
    <definedName name="ID_2383063830" localSheetId="0">'ОТЧЕТ'!$K$63</definedName>
    <definedName name="ID_2383063830" localSheetId="1">'ТРАФАРЕТ'!$K$63</definedName>
    <definedName name="ID_2383063831" localSheetId="0">'ОТЧЕТ'!$L$63</definedName>
    <definedName name="ID_2383063831" localSheetId="1">'ТРАФАРЕТ'!$L$63</definedName>
    <definedName name="ID_2383063832" localSheetId="0">'ОТЧЕТ'!$B$63</definedName>
    <definedName name="ID_2383063832" localSheetId="1">'ТРАФАРЕТ'!$B$63</definedName>
    <definedName name="ID_2383063833" localSheetId="0">'ОТЧЕТ'!$M$63</definedName>
    <definedName name="ID_2383063833" localSheetId="1">'ТРАФАРЕТ'!$M$63</definedName>
    <definedName name="ID_2383063834" localSheetId="0">'ОТЧЕТ'!$C$64</definedName>
    <definedName name="ID_2383063834" localSheetId="1">'ТРАФАРЕТ'!$C$64</definedName>
    <definedName name="ID_2383063835" localSheetId="0">'ОТЧЕТ'!$D$64</definedName>
    <definedName name="ID_2383063835" localSheetId="1">'ТРАФАРЕТ'!$D$64</definedName>
    <definedName name="ID_2383063836" localSheetId="0">'ОТЧЕТ'!$E$64</definedName>
    <definedName name="ID_2383063836" localSheetId="1">'ТРАФАРЕТ'!$E$64</definedName>
    <definedName name="ID_2383063837" localSheetId="0">'ОТЧЕТ'!$F$64</definedName>
    <definedName name="ID_2383063837" localSheetId="1">'ТРАФАРЕТ'!$F$64</definedName>
    <definedName name="ID_2383063838" localSheetId="0">'ОТЧЕТ'!$G$64</definedName>
    <definedName name="ID_2383063838" localSheetId="1">'ТРАФАРЕТ'!$G$64</definedName>
    <definedName name="ID_2383063839" localSheetId="0">'ОТЧЕТ'!$H$64</definedName>
    <definedName name="ID_2383063839" localSheetId="1">'ТРАФАРЕТ'!$H$64</definedName>
    <definedName name="ID_2383063840" localSheetId="0">'ОТЧЕТ'!$K$72</definedName>
    <definedName name="ID_2383063840" localSheetId="1">'ТРАФАРЕТ'!$K$72</definedName>
    <definedName name="ID_2383063841" localSheetId="0">'ОТЧЕТ'!$L$72</definedName>
    <definedName name="ID_2383063841" localSheetId="1">'ТРАФАРЕТ'!$L$72</definedName>
    <definedName name="ID_2383063842" localSheetId="0">'ОТЧЕТ'!$B$70</definedName>
    <definedName name="ID_2383063842" localSheetId="1">'ТРАФАРЕТ'!$B$70</definedName>
    <definedName name="ID_2383063843" localSheetId="0">'ОТЧЕТ'!$M$69</definedName>
    <definedName name="ID_2383063843" localSheetId="1">'ТРАФАРЕТ'!$M$69</definedName>
    <definedName name="ID_2383063844" localSheetId="0">'ОТЧЕТ'!$C$72</definedName>
    <definedName name="ID_2383063844" localSheetId="1">'ТРАФАРЕТ'!$C$72</definedName>
    <definedName name="ID_2383063845" localSheetId="0">'ОТЧЕТ'!$D$72</definedName>
    <definedName name="ID_2383063845" localSheetId="1">'ТРАФАРЕТ'!$D$72</definedName>
    <definedName name="ID_2383063846" localSheetId="0">'ОТЧЕТ'!$E$72</definedName>
    <definedName name="ID_2383063846" localSheetId="1">'ТРАФАРЕТ'!$E$72</definedName>
    <definedName name="ID_2383063847" localSheetId="0">'ОТЧЕТ'!$F$72</definedName>
    <definedName name="ID_2383063847" localSheetId="1">'ТРАФАРЕТ'!$F$72</definedName>
    <definedName name="ID_2383063848" localSheetId="0">'ОТЧЕТ'!$G$72</definedName>
    <definedName name="ID_2383063848" localSheetId="1">'ТРАФАРЕТ'!$G$72</definedName>
    <definedName name="ID_2383063849" localSheetId="0">'ОТЧЕТ'!$H$72</definedName>
    <definedName name="ID_2383063849" localSheetId="1">'ТРАФАРЕТ'!$H$72</definedName>
    <definedName name="ID_2383063850" localSheetId="0">'ОТЧЕТ'!$I$72</definedName>
    <definedName name="ID_2383063850" localSheetId="1">'ТРАФАРЕТ'!$I$72</definedName>
    <definedName name="ID_2383063851" localSheetId="0">'ОТЧЕТ'!$J$72</definedName>
    <definedName name="ID_2383063851" localSheetId="1">'ТРАФАРЕТ'!$J$72</definedName>
    <definedName name="ID_2383063852" localSheetId="0">'ОТЧЕТ'!$I$64</definedName>
    <definedName name="ID_2383063852" localSheetId="1">'ТРАФАРЕТ'!$I$64</definedName>
    <definedName name="ID_2383063853" localSheetId="0">'ОТЧЕТ'!$J$64</definedName>
    <definedName name="ID_2383063853" localSheetId="1">'ТРАФАРЕТ'!$J$64</definedName>
    <definedName name="ID_2383063854" localSheetId="0">'ОТЧЕТ'!$K$64</definedName>
    <definedName name="ID_2383063854" localSheetId="1">'ТРАФАРЕТ'!$K$64</definedName>
    <definedName name="ID_2383063855" localSheetId="0">'ОТЧЕТ'!$L$64</definedName>
    <definedName name="ID_2383063855" localSheetId="1">'ТРАФАРЕТ'!$L$64</definedName>
    <definedName name="ID_2383063856" localSheetId="0">'ОТЧЕТ'!$B$64</definedName>
    <definedName name="ID_2383063856" localSheetId="1">'ТРАФАРЕТ'!$B$64</definedName>
    <definedName name="ID_2383063857" localSheetId="0">'ОТЧЕТ'!$M$64</definedName>
    <definedName name="ID_2383063857" localSheetId="1">'ТРАФАРЕТ'!$M$64</definedName>
    <definedName name="ID_2383063858" localSheetId="0">'ОТЧЕТ'!$C$65</definedName>
    <definedName name="ID_2383063858" localSheetId="1">'ТРАФАРЕТ'!$C$65</definedName>
    <definedName name="ID_2383063859" localSheetId="0">'ОТЧЕТ'!$D$65</definedName>
    <definedName name="ID_2383063859" localSheetId="1">'ТРАФАРЕТ'!$D$65</definedName>
    <definedName name="ID_2383063860" localSheetId="0">'ОТЧЕТ'!$E$65</definedName>
    <definedName name="ID_2383063860" localSheetId="1">'ТРАФАРЕТ'!$E$65</definedName>
    <definedName name="ID_2383063861" localSheetId="0">'ОТЧЕТ'!$F$65</definedName>
    <definedName name="ID_2383063861" localSheetId="1">'ТРАФАРЕТ'!$F$65</definedName>
    <definedName name="ID_2383063862" localSheetId="0">'ОТЧЕТ'!$G$65</definedName>
    <definedName name="ID_2383063862" localSheetId="1">'ТРАФАРЕТ'!$G$65</definedName>
    <definedName name="ID_2383063863" localSheetId="0">'ОТЧЕТ'!$H$65</definedName>
    <definedName name="ID_2383063863" localSheetId="1">'ТРАФАРЕТ'!$H$65</definedName>
    <definedName name="ID_2383063864" localSheetId="0">'ОТЧЕТ'!$I$65</definedName>
    <definedName name="ID_2383063864" localSheetId="1">'ТРАФАРЕТ'!$I$65</definedName>
    <definedName name="ID_2383063865" localSheetId="0">'ОТЧЕТ'!$J$65</definedName>
    <definedName name="ID_2383063865" localSheetId="1">'ТРАФАРЕТ'!$J$65</definedName>
    <definedName name="ID_2383063866" localSheetId="0">'ОТЧЕТ'!$K$65</definedName>
    <definedName name="ID_2383063866" localSheetId="1">'ТРАФАРЕТ'!$K$65</definedName>
    <definedName name="ID_2383063867" localSheetId="0">'ОТЧЕТ'!$L$65</definedName>
    <definedName name="ID_2383063867" localSheetId="1">'ТРАФАРЕТ'!$L$65</definedName>
    <definedName name="ID_2383063868" localSheetId="0">'ОТЧЕТ'!$B$65</definedName>
    <definedName name="ID_2383063868" localSheetId="1">'ТРАФАРЕТ'!$B$65</definedName>
    <definedName name="ID_2383063869" localSheetId="0">'ОТЧЕТ'!$M$65</definedName>
    <definedName name="ID_2383063869" localSheetId="1">'ТРАФАРЕТ'!$M$65</definedName>
    <definedName name="ID_2383063870" localSheetId="0">'ОТЧЕТ'!$C$66</definedName>
    <definedName name="ID_2383063870" localSheetId="1">'ТРАФАРЕТ'!$C$66</definedName>
    <definedName name="ID_2383063871" localSheetId="0">'ОТЧЕТ'!$D$66</definedName>
    <definedName name="ID_2383063871" localSheetId="1">'ТРАФАРЕТ'!$D$66</definedName>
    <definedName name="ID_2383063872" localSheetId="0">'ОТЧЕТ'!$E$66</definedName>
    <definedName name="ID_2383063872" localSheetId="1">'ТРАФАРЕТ'!$E$66</definedName>
    <definedName name="ID_2383063873" localSheetId="0">'ОТЧЕТ'!$F$66</definedName>
    <definedName name="ID_2383063873" localSheetId="1">'ТРАФАРЕТ'!$F$66</definedName>
    <definedName name="ID_2383063874" localSheetId="0">'ОТЧЕТ'!$G$66</definedName>
    <definedName name="ID_2383063874" localSheetId="1">'ТРАФАРЕТ'!$G$66</definedName>
    <definedName name="ID_2383063875" localSheetId="0">'ОТЧЕТ'!$H$66</definedName>
    <definedName name="ID_2383063875" localSheetId="1">'ТРАФАРЕТ'!$H$66</definedName>
    <definedName name="ID_2383063876" localSheetId="0">'ОТЧЕТ'!$I$66</definedName>
    <definedName name="ID_2383063876" localSheetId="1">'ТРАФАРЕТ'!$I$66</definedName>
    <definedName name="ID_2383063877" localSheetId="0">'ОТЧЕТ'!$J$66</definedName>
    <definedName name="ID_2383063877" localSheetId="1">'ТРАФАРЕТ'!$J$66</definedName>
    <definedName name="ID_2383063878" localSheetId="0">'ОТЧЕТ'!$K$66</definedName>
    <definedName name="ID_2383063878" localSheetId="1">'ТРАФАРЕТ'!$K$66</definedName>
    <definedName name="ID_2383063879" localSheetId="0">'ОТЧЕТ'!$L$66</definedName>
    <definedName name="ID_2383063879" localSheetId="1">'ТРАФАРЕТ'!$L$66</definedName>
    <definedName name="ID_2383063880" localSheetId="0">'ОТЧЕТ'!$B$67</definedName>
    <definedName name="ID_2383063880" localSheetId="1">'ТРАФАРЕТ'!$B$67</definedName>
    <definedName name="ID_2383063881" localSheetId="0">'ОТЧЕТ'!$M$66</definedName>
    <definedName name="ID_2383063881" localSheetId="1">'ТРАФАРЕТ'!$M$66</definedName>
    <definedName name="ID_2383063882" localSheetId="0">'ОТЧЕТ'!$C$68</definedName>
    <definedName name="ID_2383063882" localSheetId="1">'ТРАФАРЕТ'!$C$68</definedName>
    <definedName name="ID_2383063883" localSheetId="0">'ОТЧЕТ'!$D$68</definedName>
    <definedName name="ID_2383063883" localSheetId="1">'ТРАФАРЕТ'!$D$68</definedName>
    <definedName name="ID_2383063884" localSheetId="0">'ОТЧЕТ'!$E$68</definedName>
    <definedName name="ID_2383063884" localSheetId="1">'ТРАФАРЕТ'!$E$68</definedName>
    <definedName name="ID_2383063885" localSheetId="0">'ОТЧЕТ'!$F$68</definedName>
    <definedName name="ID_2383063885" localSheetId="1">'ТРАФАРЕТ'!$F$68</definedName>
    <definedName name="ID_2383063886" localSheetId="0">'ОТЧЕТ'!$G$68</definedName>
    <definedName name="ID_2383063886" localSheetId="1">'ТРАФАРЕТ'!$G$68</definedName>
    <definedName name="ID_2383063887" localSheetId="0">'ОТЧЕТ'!$H$68</definedName>
    <definedName name="ID_2383063887" localSheetId="1">'ТРАФАРЕТ'!$H$68</definedName>
    <definedName name="ID_2383063888" localSheetId="0">'ОТЧЕТ'!$I$68</definedName>
    <definedName name="ID_2383063888" localSheetId="1">'ТРАФАРЕТ'!$I$68</definedName>
    <definedName name="ID_2383063889" localSheetId="0">'ОТЧЕТ'!$J$68</definedName>
    <definedName name="ID_2383063889" localSheetId="1">'ТРАФАРЕТ'!$J$68</definedName>
    <definedName name="ID_2383063890" localSheetId="0">'ОТЧЕТ'!$K$68</definedName>
    <definedName name="ID_2383063890" localSheetId="1">'ТРАФАРЕТ'!$K$68</definedName>
    <definedName name="ID_2383063891" localSheetId="0">'ОТЧЕТ'!$L$68</definedName>
    <definedName name="ID_2383063891" localSheetId="1">'ТРАФАРЕТ'!$L$68</definedName>
    <definedName name="ID_2383063892" localSheetId="0">'ОТЧЕТ'!$B$68</definedName>
    <definedName name="ID_2383063892" localSheetId="1">'ТРАФАРЕТ'!$B$68</definedName>
    <definedName name="ID_2383063893" localSheetId="0">'ОТЧЕТ'!$M$68</definedName>
    <definedName name="ID_2383063893" localSheetId="1">'ТРАФАРЕТ'!$M$68</definedName>
    <definedName name="ID_2383063894" localSheetId="0">'ОТЧЕТ'!$C$69</definedName>
    <definedName name="ID_2383063894" localSheetId="1">'ТРАФАРЕТ'!$C$69</definedName>
    <definedName name="ID_2383063895" localSheetId="0">'ОТЧЕТ'!$D$69</definedName>
    <definedName name="ID_2383063895" localSheetId="1">'ТРАФАРЕТ'!$D$69</definedName>
    <definedName name="ID_2383063896" localSheetId="0">'ОТЧЕТ'!$E$69</definedName>
    <definedName name="ID_2383063896" localSheetId="1">'ТРАФАРЕТ'!$E$69</definedName>
    <definedName name="ID_2383063897" localSheetId="0">'ОТЧЕТ'!$F$69</definedName>
    <definedName name="ID_2383063897" localSheetId="1">'ТРАФАРЕТ'!$F$69</definedName>
    <definedName name="ID_2383063898" localSheetId="0">'ОТЧЕТ'!$G$69</definedName>
    <definedName name="ID_2383063898" localSheetId="1">'ТРАФАРЕТ'!$G$69</definedName>
    <definedName name="ID_2383063899" localSheetId="0">'ОТЧЕТ'!$H$69</definedName>
    <definedName name="ID_2383063899" localSheetId="1">'ТРАФАРЕТ'!$H$69</definedName>
    <definedName name="ID_2383063900" localSheetId="0">'ОТЧЕТ'!$I$69</definedName>
    <definedName name="ID_2383063900" localSheetId="1">'ТРАФАРЕТ'!$I$69</definedName>
    <definedName name="ID_2383063901" localSheetId="0">'ОТЧЕТ'!$J$69</definedName>
    <definedName name="ID_2383063901" localSheetId="1">'ТРАФАРЕТ'!$J$69</definedName>
    <definedName name="ID_2383063902" localSheetId="0">'ОТЧЕТ'!$K$69</definedName>
    <definedName name="ID_2383063902" localSheetId="1">'ТРАФАРЕТ'!$K$69</definedName>
    <definedName name="ID_2383063903" localSheetId="0">'ОТЧЕТ'!$L$69</definedName>
    <definedName name="ID_2383063903" localSheetId="1">'ТРАФАРЕТ'!$L$69</definedName>
    <definedName name="ID_2383063904" localSheetId="0">'ОТЧЕТ'!$B$73</definedName>
    <definedName name="ID_2383063904" localSheetId="1">'ТРАФАРЕТ'!$B$73</definedName>
    <definedName name="ID_2383063905" localSheetId="0">'ОТЧЕТ'!$M$72</definedName>
    <definedName name="ID_2383063905" localSheetId="1">'ТРАФАРЕТ'!$M$72</definedName>
    <definedName name="ID_2383063906" localSheetId="0">'ОТЧЕТ'!$C$80</definedName>
    <definedName name="ID_2383063906" localSheetId="1">'ТРАФАРЕТ'!$C$80</definedName>
    <definedName name="ID_2383063907" localSheetId="0">'ОТЧЕТ'!$D$80</definedName>
    <definedName name="ID_2383063907" localSheetId="1">'ТРАФАРЕТ'!$D$80</definedName>
    <definedName name="ID_2383063908" localSheetId="0">'ОТЧЕТ'!$E$80</definedName>
    <definedName name="ID_2383063908" localSheetId="1">'ТРАФАРЕТ'!$E$80</definedName>
    <definedName name="ID_2383063909" localSheetId="0">'ОТЧЕТ'!$F$80</definedName>
    <definedName name="ID_2383063909" localSheetId="1">'ТРАФАРЕТ'!$F$80</definedName>
    <definedName name="ID_2383063910" localSheetId="0">'ОТЧЕТ'!$G$80</definedName>
    <definedName name="ID_2383063910" localSheetId="1">'ТРАФАРЕТ'!$G$80</definedName>
    <definedName name="ID_2383063911" localSheetId="0">'ОТЧЕТ'!$H$80</definedName>
    <definedName name="ID_2383063911" localSheetId="1">'ТРАФАРЕТ'!$H$80</definedName>
    <definedName name="ID_2383063912" localSheetId="0">'ОТЧЕТ'!$I$80</definedName>
    <definedName name="ID_2383063912" localSheetId="1">'ТРАФАРЕТ'!$I$80</definedName>
    <definedName name="ID_2383063913" localSheetId="0">'ОТЧЕТ'!$J$80</definedName>
    <definedName name="ID_2383063913" localSheetId="1">'ТРАФАРЕТ'!$J$80</definedName>
    <definedName name="ID_2383063914" localSheetId="0">'ОТЧЕТ'!$K$80</definedName>
    <definedName name="ID_2383063914" localSheetId="1">'ТРАФАРЕТ'!$K$80</definedName>
    <definedName name="ID_2383063915" localSheetId="0">'ОТЧЕТ'!$L$80</definedName>
    <definedName name="ID_2383063915" localSheetId="1">'ТРАФАРЕТ'!$L$80</definedName>
    <definedName name="ID_2383063916" localSheetId="0">'ОТЧЕТ'!$B$80</definedName>
    <definedName name="ID_2383063916" localSheetId="1">'ТРАФАРЕТ'!$B$80</definedName>
    <definedName name="ID_2383063917" localSheetId="0">'ОТЧЕТ'!$M$80</definedName>
    <definedName name="ID_2383063917" localSheetId="1">'ТРАФАРЕТ'!$M$80</definedName>
    <definedName name="ID_2383063918" localSheetId="0">'ОТЧЕТ'!$C$81</definedName>
    <definedName name="ID_2383063918" localSheetId="1">'ТРАФАРЕТ'!$C$81</definedName>
    <definedName name="ID_2383063919" localSheetId="0">'ОТЧЕТ'!$D$81</definedName>
    <definedName name="ID_2383063919" localSheetId="1">'ТРАФАРЕТ'!$D$81</definedName>
    <definedName name="ID_2383063920" localSheetId="0">'ОТЧЕТ'!$E$81</definedName>
    <definedName name="ID_2383063920" localSheetId="1">'ТРАФАРЕТ'!$E$81</definedName>
    <definedName name="ID_2383063921" localSheetId="0">'ОТЧЕТ'!$F$81</definedName>
    <definedName name="ID_2383063921" localSheetId="1">'ТРАФАРЕТ'!$F$81</definedName>
    <definedName name="ID_2383063922" localSheetId="0">'ОТЧЕТ'!$G$81</definedName>
    <definedName name="ID_2383063922" localSheetId="1">'ТРАФАРЕТ'!$G$81</definedName>
    <definedName name="ID_2383063923" localSheetId="0">'ОТЧЕТ'!$H$81</definedName>
    <definedName name="ID_2383063923" localSheetId="1">'ТРАФАРЕТ'!$H$81</definedName>
    <definedName name="ID_2383063924" localSheetId="0">'ОТЧЕТ'!$I$81</definedName>
    <definedName name="ID_2383063924" localSheetId="1">'ТРАФАРЕТ'!$I$81</definedName>
    <definedName name="ID_2383063925" localSheetId="0">'ОТЧЕТ'!$J$81</definedName>
    <definedName name="ID_2383063925" localSheetId="1">'ТРАФАРЕТ'!$J$81</definedName>
    <definedName name="ID_2383063926" localSheetId="0">'ОТЧЕТ'!$K$81</definedName>
    <definedName name="ID_2383063926" localSheetId="1">'ТРАФАРЕТ'!$K$81</definedName>
    <definedName name="ID_2383063927" localSheetId="0">'ОТЧЕТ'!$L$81</definedName>
    <definedName name="ID_2383063927" localSheetId="1">'ТРАФАРЕТ'!$L$81</definedName>
    <definedName name="ID_2383063928" localSheetId="0">'ОТЧЕТ'!$B$82</definedName>
    <definedName name="ID_2383063928" localSheetId="1">'ТРАФАРЕТ'!$B$82</definedName>
    <definedName name="ID_2383063929" localSheetId="0">'ОТЧЕТ'!$M$81</definedName>
    <definedName name="ID_2383063929" localSheetId="1">'ТРАФАРЕТ'!$M$81</definedName>
    <definedName name="ID_2383063930" localSheetId="0">'ОТЧЕТ'!$C$83</definedName>
    <definedName name="ID_2383063930" localSheetId="1">'ТРАФАРЕТ'!$C$83</definedName>
    <definedName name="ID_2383063931" localSheetId="0">'ОТЧЕТ'!$D$83</definedName>
    <definedName name="ID_2383063931" localSheetId="1">'ТРАФАРЕТ'!$D$83</definedName>
    <definedName name="ID_2383063932" localSheetId="0">'ОТЧЕТ'!$E$83</definedName>
    <definedName name="ID_2383063932" localSheetId="1">'ТРАФАРЕТ'!$E$83</definedName>
    <definedName name="ID_2383063933" localSheetId="0">'ОТЧЕТ'!$F$83</definedName>
    <definedName name="ID_2383063933" localSheetId="1">'ТРАФАРЕТ'!$F$83</definedName>
    <definedName name="ID_2383063934" localSheetId="0">'ОТЧЕТ'!$G$83</definedName>
    <definedName name="ID_2383063934" localSheetId="1">'ТРАФАРЕТ'!$G$83</definedName>
    <definedName name="ID_2383063935" localSheetId="0">'ОТЧЕТ'!$H$83</definedName>
    <definedName name="ID_2383063935" localSheetId="1">'ТРАФАРЕТ'!$H$83</definedName>
    <definedName name="ID_2383063936" localSheetId="0">'ОТЧЕТ'!$I$83</definedName>
    <definedName name="ID_2383063936" localSheetId="1">'ТРАФАРЕТ'!$I$83</definedName>
    <definedName name="ID_2383063937" localSheetId="0">'ОТЧЕТ'!$J$83</definedName>
    <definedName name="ID_2383063937" localSheetId="1">'ТРАФАРЕТ'!$J$83</definedName>
    <definedName name="ID_2383063938" localSheetId="0">'ОТЧЕТ'!$K$83</definedName>
    <definedName name="ID_2383063938" localSheetId="1">'ТРАФАРЕТ'!$K$83</definedName>
    <definedName name="ID_2383063939" localSheetId="0">'ОТЧЕТ'!$L$83</definedName>
    <definedName name="ID_2383063939" localSheetId="1">'ТРАФАРЕТ'!$L$83</definedName>
    <definedName name="ID_2383063940" localSheetId="0">'ОТЧЕТ'!$C$102</definedName>
    <definedName name="ID_2383063940" localSheetId="1">'ТРАФАРЕТ'!$C$102</definedName>
    <definedName name="ID_2383063941" localSheetId="0">'ОТЧЕТ'!$D$102</definedName>
    <definedName name="ID_2383063941" localSheetId="1">'ТРАФАРЕТ'!$D$102</definedName>
    <definedName name="ID_2383063942" localSheetId="0">'ОТЧЕТ'!$E$100</definedName>
    <definedName name="ID_2383063942" localSheetId="1">'ТРАФАРЕТ'!$E$100</definedName>
    <definedName name="ID_2383063943" localSheetId="0">'ОТЧЕТ'!$F$100</definedName>
    <definedName name="ID_2383063943" localSheetId="1">'ТРАФАРЕТ'!$F$100</definedName>
    <definedName name="ID_2383063944" localSheetId="0">'ОТЧЕТ'!$G$100</definedName>
    <definedName name="ID_2383063944" localSheetId="1">'ТРАФАРЕТ'!$G$100</definedName>
    <definedName name="ID_2383063945" localSheetId="0">'ОТЧЕТ'!$H$100</definedName>
    <definedName name="ID_2383063945" localSheetId="1">'ТРАФАРЕТ'!$H$100</definedName>
    <definedName name="ID_2383063946" localSheetId="0">'ОТЧЕТ'!$I$100</definedName>
    <definedName name="ID_2383063946" localSheetId="1">'ТРАФАРЕТ'!$I$100</definedName>
    <definedName name="ID_2383063947" localSheetId="0">'ОТЧЕТ'!$J$100</definedName>
    <definedName name="ID_2383063947" localSheetId="1">'ТРАФАРЕТ'!$J$100</definedName>
    <definedName name="ID_2383063948" localSheetId="0">'ОТЧЕТ'!$K$100</definedName>
    <definedName name="ID_2383063948" localSheetId="1">'ТРАФАРЕТ'!$K$100</definedName>
    <definedName name="ID_2383063949" localSheetId="0">'ОТЧЕТ'!$L$100</definedName>
    <definedName name="ID_2383063949" localSheetId="1">'ТРАФАРЕТ'!$L$100</definedName>
    <definedName name="ID_2383063950" localSheetId="0">'ОТЧЕТ'!$B$101</definedName>
    <definedName name="ID_2383063950" localSheetId="1">'ТРАФАРЕТ'!$B$101</definedName>
    <definedName name="ID_2383063951" localSheetId="0">'ОТЧЕТ'!$M$100</definedName>
    <definedName name="ID_2383063951" localSheetId="1">'ТРАФАРЕТ'!$M$100</definedName>
    <definedName name="ID_2383063952" localSheetId="0">'ОТЧЕТ'!$B$83</definedName>
    <definedName name="ID_2383063952" localSheetId="1">'ТРАФАРЕТ'!$B$83</definedName>
    <definedName name="ID_2383063953" localSheetId="0">'ОТЧЕТ'!$M$83</definedName>
    <definedName name="ID_2383063953" localSheetId="1">'ТРАФАРЕТ'!$M$83</definedName>
    <definedName name="ID_2383063954" localSheetId="0">'ОТЧЕТ'!$C$84</definedName>
    <definedName name="ID_2383063954" localSheetId="1">'ТРАФАРЕТ'!$C$84</definedName>
    <definedName name="ID_2383063955" localSheetId="0">'ОТЧЕТ'!$D$84</definedName>
    <definedName name="ID_2383063955" localSheetId="1">'ТРАФАРЕТ'!$D$84</definedName>
    <definedName name="ID_2383063956" localSheetId="0">'ОТЧЕТ'!$E$84</definedName>
    <definedName name="ID_2383063956" localSheetId="1">'ТРАФАРЕТ'!$E$84</definedName>
    <definedName name="ID_2383063957" localSheetId="0">'ОТЧЕТ'!$F$84</definedName>
    <definedName name="ID_2383063957" localSheetId="1">'ТРАФАРЕТ'!$F$84</definedName>
    <definedName name="ID_2383063958" localSheetId="0">'ОТЧЕТ'!$G$84</definedName>
    <definedName name="ID_2383063958" localSheetId="1">'ТРАФАРЕТ'!$G$84</definedName>
    <definedName name="ID_2383063959" localSheetId="0">'ОТЧЕТ'!$H$84</definedName>
    <definedName name="ID_2383063959" localSheetId="1">'ТРАФАРЕТ'!$H$84</definedName>
    <definedName name="ID_2383063960" localSheetId="0">'ОТЧЕТ'!$I$84</definedName>
    <definedName name="ID_2383063960" localSheetId="1">'ТРАФАРЕТ'!$I$84</definedName>
    <definedName name="ID_2383063961" localSheetId="0">'ОТЧЕТ'!$J$84</definedName>
    <definedName name="ID_2383063961" localSheetId="1">'ТРАФАРЕТ'!$J$84</definedName>
    <definedName name="ID_2383063962" localSheetId="0">'ОТЧЕТ'!$K$84</definedName>
    <definedName name="ID_2383063962" localSheetId="1">'ТРАФАРЕТ'!$K$84</definedName>
    <definedName name="ID_2383063963" localSheetId="0">'ОТЧЕТ'!$L$84</definedName>
    <definedName name="ID_2383063963" localSheetId="1">'ТРАФАРЕТ'!$L$84</definedName>
    <definedName name="ID_2383063964" localSheetId="0">'ОТЧЕТ'!$B$85</definedName>
    <definedName name="ID_2383063964" localSheetId="1">'ТРАФАРЕТ'!$B$85</definedName>
    <definedName name="ID_2383063965" localSheetId="0">'ОТЧЕТ'!$M$84</definedName>
    <definedName name="ID_2383063965" localSheetId="1">'ТРАФАРЕТ'!$M$84</definedName>
    <definedName name="ID_2383063966" localSheetId="0">'ОТЧЕТ'!$C$87</definedName>
    <definedName name="ID_2383063966" localSheetId="1">'ТРАФАРЕТ'!$C$87</definedName>
    <definedName name="ID_2383063967" localSheetId="0">'ОТЧЕТ'!$D$87</definedName>
    <definedName name="ID_2383063967" localSheetId="1">'ТРАФАРЕТ'!$D$87</definedName>
    <definedName name="ID_2383063968" localSheetId="0">'ОТЧЕТ'!$E$87</definedName>
    <definedName name="ID_2383063968" localSheetId="1">'ТРАФАРЕТ'!$E$87</definedName>
    <definedName name="ID_2383063969" localSheetId="0">'ОТЧЕТ'!$F$87</definedName>
    <definedName name="ID_2383063969" localSheetId="1">'ТРАФАРЕТ'!$F$87</definedName>
    <definedName name="ID_2383063970" localSheetId="0">'ОТЧЕТ'!$G$87</definedName>
    <definedName name="ID_2383063970" localSheetId="1">'ТРАФАРЕТ'!$G$87</definedName>
    <definedName name="ID_2383063971" localSheetId="0">'ОТЧЕТ'!$H$87</definedName>
    <definedName name="ID_2383063971" localSheetId="1">'ТРАФАРЕТ'!$H$87</definedName>
    <definedName name="ID_2383063972" localSheetId="0">'ОТЧЕТ'!$I$87</definedName>
    <definedName name="ID_2383063972" localSheetId="1">'ТРАФАРЕТ'!$I$87</definedName>
    <definedName name="ID_2383063973" localSheetId="0">'ОТЧЕТ'!$J$87</definedName>
    <definedName name="ID_2383063973" localSheetId="1">'ТРАФАРЕТ'!$J$87</definedName>
    <definedName name="ID_2383063974" localSheetId="0">'ОТЧЕТ'!$K$87</definedName>
    <definedName name="ID_2383063974" localSheetId="1">'ТРАФАРЕТ'!$K$87</definedName>
    <definedName name="ID_2383063975" localSheetId="0">'ОТЧЕТ'!$L$87</definedName>
    <definedName name="ID_2383063975" localSheetId="1">'ТРАФАРЕТ'!$L$87</definedName>
    <definedName name="ID_2383063976" localSheetId="0">'ОТЧЕТ'!$B$87</definedName>
    <definedName name="ID_2383063976" localSheetId="1">'ТРАФАРЕТ'!$B$87</definedName>
    <definedName name="ID_2383063977" localSheetId="0">'ОТЧЕТ'!$M$87</definedName>
    <definedName name="ID_2383063977" localSheetId="1">'ТРАФАРЕТ'!$M$87</definedName>
    <definedName name="ID_2383063978" localSheetId="0">'ОТЧЕТ'!$C$88</definedName>
    <definedName name="ID_2383063978" localSheetId="1">'ТРАФАРЕТ'!$C$88</definedName>
    <definedName name="ID_2383063979" localSheetId="0">'ОТЧЕТ'!$D$88</definedName>
    <definedName name="ID_2383063979" localSheetId="1">'ТРАФАРЕТ'!$D$88</definedName>
    <definedName name="ID_2383063980" localSheetId="0">'ОТЧЕТ'!$E$88</definedName>
    <definedName name="ID_2383063980" localSheetId="1">'ТРАФАРЕТ'!$E$88</definedName>
    <definedName name="ID_2383063981" localSheetId="0">'ОТЧЕТ'!$F$88</definedName>
    <definedName name="ID_2383063981" localSheetId="1">'ТРАФАРЕТ'!$F$88</definedName>
    <definedName name="ID_2383063982" localSheetId="0">'ОТЧЕТ'!$G$88</definedName>
    <definedName name="ID_2383063982" localSheetId="1">'ТРАФАРЕТ'!$G$88</definedName>
    <definedName name="ID_2383063983" localSheetId="0">'ОТЧЕТ'!$H$88</definedName>
    <definedName name="ID_2383063983" localSheetId="1">'ТРАФАРЕТ'!$H$88</definedName>
    <definedName name="ID_2383063984" localSheetId="0">'ОТЧЕТ'!$I$88</definedName>
    <definedName name="ID_2383063984" localSheetId="1">'ТРАФАРЕТ'!$I$88</definedName>
    <definedName name="ID_2383063985" localSheetId="0">'ОТЧЕТ'!$J$88</definedName>
    <definedName name="ID_2383063985" localSheetId="1">'ТРАФАРЕТ'!$J$88</definedName>
    <definedName name="ID_2383063986" localSheetId="0">'ОТЧЕТ'!$K$88</definedName>
    <definedName name="ID_2383063986" localSheetId="1">'ТРАФАРЕТ'!$K$88</definedName>
    <definedName name="ID_2383063987" localSheetId="0">'ОТЧЕТ'!$L$88</definedName>
    <definedName name="ID_2383063987" localSheetId="1">'ТРАФАРЕТ'!$L$88</definedName>
    <definedName name="ID_2383063988" localSheetId="0">'ОТЧЕТ'!$B$88</definedName>
    <definedName name="ID_2383063988" localSheetId="1">'ТРАФАРЕТ'!$B$88</definedName>
    <definedName name="ID_2383063989" localSheetId="0">'ОТЧЕТ'!$M$88</definedName>
    <definedName name="ID_2383063989" localSheetId="1">'ТРАФАРЕТ'!$M$88</definedName>
    <definedName name="ID_2383063990" localSheetId="0">'ОТЧЕТ'!$C$97</definedName>
    <definedName name="ID_2383063990" localSheetId="1">'ТРАФАРЕТ'!$C$97</definedName>
    <definedName name="ID_2383063991" localSheetId="0">'ОТЧЕТ'!$D$97</definedName>
    <definedName name="ID_2383063991" localSheetId="1">'ТРАФАРЕТ'!$D$97</definedName>
    <definedName name="ID_2383063992" localSheetId="0">'ОТЧЕТ'!$E$97</definedName>
    <definedName name="ID_2383063992" localSheetId="1">'ТРАФАРЕТ'!$E$97</definedName>
    <definedName name="ID_2383063993" localSheetId="0">'ОТЧЕТ'!$F$97</definedName>
    <definedName name="ID_2383063993" localSheetId="1">'ТРАФАРЕТ'!$F$97</definedName>
    <definedName name="ID_2383063994" localSheetId="0">'ОТЧЕТ'!$G$97</definedName>
    <definedName name="ID_2383063994" localSheetId="1">'ТРАФАРЕТ'!$G$97</definedName>
    <definedName name="ID_2383063995" localSheetId="0">'ОТЧЕТ'!$H$97</definedName>
    <definedName name="ID_2383063995" localSheetId="1">'ТРАФАРЕТ'!$H$97</definedName>
    <definedName name="ID_2383063996" localSheetId="0">'ОТЧЕТ'!$I$97</definedName>
    <definedName name="ID_2383063996" localSheetId="1">'ТРАФАРЕТ'!$I$97</definedName>
    <definedName name="ID_2383063997" localSheetId="0">'ОТЧЕТ'!$J$97</definedName>
    <definedName name="ID_2383063997" localSheetId="1">'ТРАФАРЕТ'!$J$97</definedName>
    <definedName name="ID_2383063998" localSheetId="0">'ОТЧЕТ'!$K$97</definedName>
    <definedName name="ID_2383063998" localSheetId="1">'ТРАФАРЕТ'!$K$97</definedName>
    <definedName name="ID_2383063999" localSheetId="0">'ОТЧЕТ'!$L$97</definedName>
    <definedName name="ID_2383063999" localSheetId="1">'ТРАФАРЕТ'!$L$97</definedName>
    <definedName name="ID_2383064000" localSheetId="0">'ОТЧЕТ'!$B$98</definedName>
    <definedName name="ID_2383064000" localSheetId="1">'ТРАФАРЕТ'!$B$98</definedName>
    <definedName name="ID_2383064001" localSheetId="0">'ОТЧЕТ'!$M$97</definedName>
    <definedName name="ID_2383064001" localSheetId="1">'ТРАФАРЕТ'!$M$97</definedName>
    <definedName name="ID_2383064002" localSheetId="0">'ОТЧЕТ'!$C$100</definedName>
    <definedName name="ID_2383064002" localSheetId="1">'ТРАФАРЕТ'!$C$100</definedName>
    <definedName name="ID_2383064003" localSheetId="0">'ОТЧЕТ'!$D$100</definedName>
    <definedName name="ID_2383064003" localSheetId="1">'ТРАФАРЕТ'!$D$100</definedName>
    <definedName name="ID_2383064004" localSheetId="0">'ОТЧЕТ'!$E$102</definedName>
    <definedName name="ID_2383064004" localSheetId="1">'ТРАФАРЕТ'!$E$102</definedName>
    <definedName name="ID_2383064005" localSheetId="0">'ОТЧЕТ'!$F$102</definedName>
    <definedName name="ID_2383064005" localSheetId="1">'ТРАФАРЕТ'!$F$102</definedName>
    <definedName name="ID_2383064006" localSheetId="0">'ОТЧЕТ'!$G$102</definedName>
    <definedName name="ID_2383064006" localSheetId="1">'ТРАФАРЕТ'!$G$102</definedName>
    <definedName name="ID_2383064007" localSheetId="0">'ОТЧЕТ'!$H$102</definedName>
    <definedName name="ID_2383064007" localSheetId="1">'ТРАФАРЕТ'!$H$102</definedName>
    <definedName name="ID_2383064008" localSheetId="0">'ОТЧЕТ'!$I$102</definedName>
    <definedName name="ID_2383064008" localSheetId="1">'ТРАФАРЕТ'!$I$102</definedName>
    <definedName name="ID_2383064009" localSheetId="0">'ОТЧЕТ'!$J$102</definedName>
    <definedName name="ID_2383064009" localSheetId="1">'ТРАФАРЕТ'!$J$102</definedName>
    <definedName name="ID_2383064010" localSheetId="0">'ОТЧЕТ'!$K$102</definedName>
    <definedName name="ID_2383064010" localSheetId="1">'ТРАФАРЕТ'!$K$102</definedName>
    <definedName name="ID_2383064011" localSheetId="0">'ОТЧЕТ'!$L$102</definedName>
    <definedName name="ID_2383064011" localSheetId="1">'ТРАФАРЕТ'!$L$102</definedName>
    <definedName name="ID_2383064012" localSheetId="0">'ОТЧЕТ'!$B$102</definedName>
    <definedName name="ID_2383064012" localSheetId="1">'ТРАФАРЕТ'!$B$102</definedName>
    <definedName name="ID_2383064013" localSheetId="0">'ОТЧЕТ'!$M$102</definedName>
    <definedName name="ID_2383064013" localSheetId="1">'ТРАФАРЕТ'!$M$102</definedName>
    <definedName name="ID_2383064014" localSheetId="0">'ОТЧЕТ'!$C$103</definedName>
    <definedName name="ID_2383064014" localSheetId="1">'ТРАФАРЕТ'!$C$103</definedName>
    <definedName name="ID_2383064015" localSheetId="0">'ОТЧЕТ'!$D$103</definedName>
    <definedName name="ID_2383064015" localSheetId="1">'ТРАФАРЕТ'!$D$103</definedName>
    <definedName name="ID_2383064016" localSheetId="0">'ОТЧЕТ'!$E$103</definedName>
    <definedName name="ID_2383064016" localSheetId="1">'ТРАФАРЕТ'!$E$103</definedName>
    <definedName name="ID_2383064017" localSheetId="0">'ОТЧЕТ'!$F$103</definedName>
    <definedName name="ID_2383064017" localSheetId="1">'ТРАФАРЕТ'!$F$103</definedName>
    <definedName name="ID_2383064018" localSheetId="0">'ОТЧЕТ'!$G$103</definedName>
    <definedName name="ID_2383064018" localSheetId="1">'ТРАФАРЕТ'!$G$103</definedName>
    <definedName name="ID_2383064019" localSheetId="0">'ОТЧЕТ'!$H$103</definedName>
    <definedName name="ID_2383064019" localSheetId="1">'ТРАФАРЕТ'!$H$103</definedName>
    <definedName name="ID_2383064020" localSheetId="0">'ОТЧЕТ'!$I$103</definedName>
    <definedName name="ID_2383064020" localSheetId="1">'ТРАФАРЕТ'!$I$103</definedName>
    <definedName name="ID_2383064021" localSheetId="0">'ОТЧЕТ'!$J$103</definedName>
    <definedName name="ID_2383064021" localSheetId="1">'ТРАФАРЕТ'!$J$103</definedName>
    <definedName name="ID_2383064022" localSheetId="0">'ОТЧЕТ'!$K$103</definedName>
    <definedName name="ID_2383064022" localSheetId="1">'ТРАФАРЕТ'!$K$103</definedName>
    <definedName name="ID_2383064023" localSheetId="0">'ОТЧЕТ'!$L$103</definedName>
    <definedName name="ID_2383064023" localSheetId="1">'ТРАФАРЕТ'!$L$103</definedName>
    <definedName name="ID_2383064024" localSheetId="0">'ОТЧЕТ'!$B$103</definedName>
    <definedName name="ID_2383064024" localSheetId="1">'ТРАФАРЕТ'!$B$103</definedName>
    <definedName name="ID_2383064025" localSheetId="0">'ОТЧЕТ'!$M$103</definedName>
    <definedName name="ID_2383064025" localSheetId="1">'ТРАФАРЕТ'!$M$103</definedName>
    <definedName name="ID_2383064026" localSheetId="0">'ОТЧЕТ'!$C$104</definedName>
    <definedName name="ID_2383064026" localSheetId="1">'ТРАФАРЕТ'!$C$104</definedName>
    <definedName name="ID_2383064027" localSheetId="0">'ОТЧЕТ'!$F$104</definedName>
    <definedName name="ID_2383064027" localSheetId="1">'ТРАФАРЕТ'!$F$104</definedName>
    <definedName name="ID_2383064028" localSheetId="0">'ОТЧЕТ'!$G$104</definedName>
    <definedName name="ID_2383064028" localSheetId="1">'ТРАФАРЕТ'!$G$104</definedName>
    <definedName name="ID_2383064029" localSheetId="0">'ОТЧЕТ'!$J$104</definedName>
    <definedName name="ID_2383064029" localSheetId="1">'ТРАФАРЕТ'!$J$104</definedName>
    <definedName name="ID_2383064030" localSheetId="0">'ОТЧЕТ'!$K$104</definedName>
    <definedName name="ID_2383064030" localSheetId="1">'ТРАФАРЕТ'!$K$104</definedName>
    <definedName name="ID_2383064031" localSheetId="0">'ОТЧЕТ'!$L$104</definedName>
    <definedName name="ID_2383064031" localSheetId="1">'ТРАФАРЕТ'!$L$104</definedName>
    <definedName name="ID_2383064032" localSheetId="0">'ОТЧЕТ'!$B$105</definedName>
    <definedName name="ID_2383064032" localSheetId="1">'ТРАФАРЕТ'!$B$105</definedName>
    <definedName name="ID_2383064033" localSheetId="0">'ОТЧЕТ'!$M$104</definedName>
    <definedName name="ID_2383064033" localSheetId="1">'ТРАФАРЕТ'!$M$104</definedName>
    <definedName name="ID_2383064034" localSheetId="0">'ОТЧЕТ'!$C$106</definedName>
    <definedName name="ID_2383064034" localSheetId="1">'ТРАФАРЕТ'!$C$106</definedName>
    <definedName name="ID_2383064035" localSheetId="0">'ОТЧЕТ'!$D$106</definedName>
    <definedName name="ID_2383064035" localSheetId="1">'ТРАФАРЕТ'!$D$106</definedName>
    <definedName name="ID_2383064036" localSheetId="0">'ОТЧЕТ'!$K$7</definedName>
    <definedName name="ID_2383064036" localSheetId="1">'ТРАФАРЕТ'!$K$7</definedName>
    <definedName name="ID_735480284" localSheetId="0">'ОТЧЕТ'!$C$122</definedName>
    <definedName name="ID_735480284" localSheetId="1">'ТРАФАРЕТ'!$C$122</definedName>
    <definedName name="ID_735480285" localSheetId="0">'ОТЧЕТ'!$E$5</definedName>
    <definedName name="ID_735480285" localSheetId="1">'ТРАФАРЕТ'!$E$5</definedName>
    <definedName name="ID_735480286" localSheetId="0">'ОТЧЕТ'!$K$8</definedName>
    <definedName name="ID_735480286" localSheetId="1">'ТРАФАРЕТ'!$K$8</definedName>
    <definedName name="ID_735480288" localSheetId="0">'ОТЧЕТ'!$C$9</definedName>
    <definedName name="ID_735480288" localSheetId="1">'ТРАФАРЕТ'!$C$9</definedName>
    <definedName name="ID_735480289" localSheetId="0">'ОТЧЕТ'!$K$6</definedName>
    <definedName name="ID_735480289" localSheetId="1">'ТРАФАРЕТ'!$K$6</definedName>
    <definedName name="ID_735480291" localSheetId="0">'ОТЧЕТ'!$J$122</definedName>
    <definedName name="ID_735480291" localSheetId="1">'ТРАФАРЕТ'!$J$122</definedName>
    <definedName name="ID_735480293" localSheetId="0">'ОТЧЕТ'!$K$14</definedName>
    <definedName name="ID_735480293" localSheetId="1">'ТРАФАРЕТ'!$K$14</definedName>
    <definedName name="ID_735480496" localSheetId="0">'ОТЧЕТ'!$K$9</definedName>
    <definedName name="ID_735480496" localSheetId="1">'ТРАФАРЕТ'!$K$9</definedName>
    <definedName name="ID_735480497" localSheetId="0">'ОТЧЕТ'!$L$12</definedName>
    <definedName name="ID_735480497" localSheetId="1">'ТРАФАРЕТ'!$L$12</definedName>
    <definedName name="ID_735480498" localSheetId="0">'ОТЧЕТ'!$L$13</definedName>
    <definedName name="ID_735480498" localSheetId="1">'ТРАФАРЕТ'!$L$13</definedName>
    <definedName name="ID_735480504" localSheetId="0">'ОТЧЕТ'!$L$3</definedName>
    <definedName name="ID_735480504" localSheetId="1">'ТРАФАРЕТ'!$L$3</definedName>
    <definedName name="ID_735480505" localSheetId="0">'ОТЧЕТ'!$L$5</definedName>
    <definedName name="ID_735480505" localSheetId="1">'ТРАФАРЕТ'!$L$5</definedName>
    <definedName name="ID_735480506" localSheetId="0">'ОТЧЕТ'!$L$8</definedName>
    <definedName name="ID_735480506" localSheetId="1">'ТРАФАРЕТ'!$L$8</definedName>
    <definedName name="ID_735480507" localSheetId="0">'ОТЧЕТ'!$L$6</definedName>
    <definedName name="ID_735480507" localSheetId="1">'ТРАФАРЕТ'!$L$6</definedName>
    <definedName name="ID_735480508" localSheetId="0">'ОТЧЕТ'!$L$10</definedName>
    <definedName name="ID_735480508" localSheetId="1">'ТРАФАРЕТ'!$L$10</definedName>
    <definedName name="ID_735480509" localSheetId="0">'ОТЧЕТ'!$L$2</definedName>
    <definedName name="ID_735480509" localSheetId="1">'ТРАФАРЕТ'!$L$2</definedName>
    <definedName name="ID_735480510" localSheetId="0">'ОТЧЕТ'!$L$4</definedName>
    <definedName name="ID_735480510" localSheetId="1">'ТРАФАРЕТ'!$L$4</definedName>
    <definedName name="ID_819319239" localSheetId="0">'ОТЧЕТ'!$L$16</definedName>
    <definedName name="ID_819319239" localSheetId="1">'ТРАФАРЕТ'!$L$16</definedName>
    <definedName name="ID_819319240" localSheetId="0">'ОТЧЕТ'!$L$15</definedName>
    <definedName name="ID_819319240" localSheetId="1">'ТРАФАРЕТ'!$L$15</definedName>
    <definedName name="ID_822978427" localSheetId="0">'ОТЧЕТ'!$L$17</definedName>
    <definedName name="ID_822978427" localSheetId="1">'ТРАФАРЕТ'!$L$17</definedName>
    <definedName name="ID_822978911" localSheetId="0">'ОТЧЕТ'!$L$18</definedName>
    <definedName name="ID_822978911" localSheetId="1">'ТРАФАРЕТ'!$L$18</definedName>
    <definedName name="ID_822998482" localSheetId="0">'ОТЧЕТ'!$C$11</definedName>
    <definedName name="ID_822998482" localSheetId="1">'ТРАФАРЕТ'!$C$11</definedName>
    <definedName name="ID_822998483" localSheetId="0">'ОТЧЕТ'!$D$130</definedName>
    <definedName name="ID_822998483" localSheetId="1">'ТРАФАРЕТ'!$D$130</definedName>
    <definedName name="ID_822998561" localSheetId="0">'ОТЧЕТ'!$C$10</definedName>
    <definedName name="ID_822998561" localSheetId="1">'ТРАФАРЕТ'!$C$10</definedName>
    <definedName name="ID_822998683" localSheetId="0">'ОТЧЕТ'!$K$12</definedName>
    <definedName name="ID_822998683" localSheetId="1">'ТРАФАРЕТ'!$K$12</definedName>
    <definedName name="ID_822998876" localSheetId="0">'ОТЧЕТ'!$H$125</definedName>
    <definedName name="ID_822998876" localSheetId="1">'ТРАФАРЕТ'!$H$125</definedName>
    <definedName name="ID_822998877" localSheetId="0">'ОТЧЕТ'!$J$130</definedName>
    <definedName name="ID_822998877" localSheetId="1">'ТРАФАРЕТ'!$J$130</definedName>
    <definedName name="ID_822998963" localSheetId="0">'ОТЧЕТ'!$F$127</definedName>
    <definedName name="ID_822998963" localSheetId="1">'ТРАФАРЕТ'!$F$127</definedName>
    <definedName name="ID_822998964" localSheetId="0">'ОТЧЕТ'!$J$127</definedName>
    <definedName name="ID_822998964" localSheetId="1">'ТРАФАРЕТ'!$J$127</definedName>
    <definedName name="ID_822998965" localSheetId="0">'ОТЧЕТ'!$L$21</definedName>
    <definedName name="ID_822998965" localSheetId="1">'ТРАФАРЕТ'!$L$21</definedName>
    <definedName name="ID_822999069" localSheetId="0">'ОТЧЕТ'!$C$14</definedName>
    <definedName name="ID_822999069" localSheetId="1">'ТРАФАРЕТ'!$C$14</definedName>
    <definedName name="ID_823386565" localSheetId="0">'ОТЧЕТ'!$H$130</definedName>
    <definedName name="ID_823386565" localSheetId="1">'ТРАФАРЕТ'!$H$130</definedName>
    <definedName name="ID_823547477" localSheetId="0">'ОТЧЕТ'!$H$99</definedName>
    <definedName name="ID_823547477" localSheetId="1">'ТРАФАРЕТ'!$H$99</definedName>
    <definedName name="ID_823547478" localSheetId="0">'ОТЧЕТ'!$I$99</definedName>
    <definedName name="ID_823547478" localSheetId="1">'ТРАФАРЕТ'!$I$99</definedName>
    <definedName name="ID_823547515" localSheetId="0">'ОТЧЕТ'!$G$71</definedName>
    <definedName name="ID_823547515" localSheetId="1">'ТРАФАРЕТ'!$G$71</definedName>
    <definedName name="ID_823547516" localSheetId="0">'ОТЧЕТ'!$G$110</definedName>
    <definedName name="ID_823547516" localSheetId="1">'ТРАФАРЕТ'!$G$110</definedName>
    <definedName name="ID_823547517" localSheetId="0">'ОТЧЕТ'!$F$96</definedName>
    <definedName name="ID_823547517" localSheetId="1">'ТРАФАРЕТ'!$F$96</definedName>
    <definedName name="ID_823547518" localSheetId="0">'ОТЧЕТ'!$H$96</definedName>
    <definedName name="ID_823547518" localSheetId="1">'ТРАФАРЕТ'!$H$96</definedName>
    <definedName name="ID_823547582" localSheetId="0">'ОТЧЕТ'!$B$32</definedName>
    <definedName name="ID_823547582" localSheetId="1">'ТРАФАРЕТ'!$B$32</definedName>
    <definedName name="ID_823547591" localSheetId="0">'ОТЧЕТ'!$B$109</definedName>
    <definedName name="ID_823547591" localSheetId="1">'ТРАФАРЕТ'!$B$109</definedName>
    <definedName name="ID_823547624" localSheetId="0">'ОТЧЕТ'!$L$33</definedName>
    <definedName name="ID_823547624" localSheetId="1">'ТРАФАРЕТ'!$L$33</definedName>
    <definedName name="ID_823547631" localSheetId="0">'ОТЧЕТ'!$D$51</definedName>
    <definedName name="ID_823547631" localSheetId="1">'ТРАФАРЕТ'!$D$51</definedName>
    <definedName name="ID_823547632" localSheetId="0">'ОТЧЕТ'!$E$51</definedName>
    <definedName name="ID_823547632" localSheetId="1">'ТРАФАРЕТ'!$E$51</definedName>
    <definedName name="ID_823547633" localSheetId="0">'ОТЧЕТ'!$H$51</definedName>
    <definedName name="ID_823547633" localSheetId="1">'ТРАФАРЕТ'!$H$51</definedName>
    <definedName name="ID_823547635" localSheetId="0">'ОТЧЕТ'!$G$36</definedName>
    <definedName name="ID_823547635" localSheetId="1">'ТРАФАРЕТ'!$G$36</definedName>
    <definedName name="ID_823547636" localSheetId="0">'ОТЧЕТ'!$H$36</definedName>
    <definedName name="ID_823547636" localSheetId="1">'ТРАФАРЕТ'!$H$36</definedName>
    <definedName name="ID_823547638" localSheetId="0">'ОТЧЕТ'!$I$36</definedName>
    <definedName name="ID_823547638" localSheetId="1">'ТРАФАРЕТ'!$I$36</definedName>
    <definedName name="ID_823547639" localSheetId="0">'ОТЧЕТ'!$K$36</definedName>
    <definedName name="ID_823547639" localSheetId="1">'ТРАФАРЕТ'!$K$36</definedName>
    <definedName name="ID_823547641" localSheetId="0">'ОТЧЕТ'!$H$30</definedName>
    <definedName name="ID_823547641" localSheetId="1">'ТРАФАРЕТ'!$H$30</definedName>
    <definedName name="ID_823547647" localSheetId="0">'ОТЧЕТ'!$G$28</definedName>
    <definedName name="ID_823547647" localSheetId="1">'ТРАФАРЕТ'!$G$28</definedName>
    <definedName name="ID_823547649" localSheetId="0">'ОТЧЕТ'!$E$29</definedName>
    <definedName name="ID_823547649" localSheetId="1">'ТРАФАРЕТ'!$E$29</definedName>
    <definedName name="ID_823547650" localSheetId="0">'ОТЧЕТ'!$H$34</definedName>
    <definedName name="ID_823547650" localSheetId="1">'ТРАФАРЕТ'!$H$34</definedName>
    <definedName name="ID_823547651" localSheetId="0">'ОТЧЕТ'!$H$45</definedName>
    <definedName name="ID_823547651" localSheetId="1">'ТРАФАРЕТ'!$H$45</definedName>
    <definedName name="ID_823547663" localSheetId="0">'ОТЧЕТ'!$H$44</definedName>
    <definedName name="ID_823547663" localSheetId="1">'ТРАФАРЕТ'!$H$44</definedName>
    <definedName name="ID_823547672" localSheetId="0">'ОТЧЕТ'!$C$28</definedName>
    <definedName name="ID_823547672" localSheetId="1">'ТРАФАРЕТ'!$C$28</definedName>
    <definedName name="ID_823547676" localSheetId="0">'ОТЧЕТ'!$K$96</definedName>
    <definedName name="ID_823547676" localSheetId="1">'ТРАФАРЕТ'!$K$96</definedName>
    <definedName name="ID_823547691" localSheetId="0">'ОТЧЕТ'!$G$24</definedName>
    <definedName name="ID_823547691" localSheetId="1">'ТРАФАРЕТ'!$G$24</definedName>
    <definedName name="ID_823547728" localSheetId="0">'ОТЧЕТ'!$E$113</definedName>
    <definedName name="ID_823547728" localSheetId="1">'ТРАФАРЕТ'!$E$113</definedName>
    <definedName name="ID_823547756" localSheetId="0">'ОТЧЕТ'!$E$26</definedName>
    <definedName name="ID_823547756" localSheetId="1">'ТРАФАРЕТ'!$E$26</definedName>
    <definedName name="ID_823547763" localSheetId="0">'ОТЧЕТ'!$B$37</definedName>
    <definedName name="ID_823547763" localSheetId="1">'ТРАФАРЕТ'!$B$37</definedName>
    <definedName name="ID_823547775" localSheetId="0">'ОТЧЕТ'!$D$31</definedName>
    <definedName name="ID_823547775" localSheetId="1">'ТРАФАРЕТ'!$D$31</definedName>
    <definedName name="ID_823547781" localSheetId="0">'ОТЧЕТ'!$H$31</definedName>
    <definedName name="ID_823547781" localSheetId="1">'ТРАФАРЕТ'!$H$31</definedName>
    <definedName name="ID_823547811" localSheetId="0">'ОТЧЕТ'!$E$44</definedName>
    <definedName name="ID_823547811" localSheetId="1">'ТРАФАРЕТ'!$E$44</definedName>
    <definedName name="ID_823547812" localSheetId="0">'ОТЧЕТ'!$I$30</definedName>
    <definedName name="ID_823547812" localSheetId="1">'ТРАФАРЕТ'!$I$30</definedName>
    <definedName name="ID_823547817" localSheetId="0">'ОТЧЕТ'!$K$33</definedName>
    <definedName name="ID_823547817" localSheetId="1">'ТРАФАРЕТ'!$K$33</definedName>
    <definedName name="ID_823547825" localSheetId="0">'ОТЧЕТ'!$L$99</definedName>
    <definedName name="ID_823547825" localSheetId="1">'ТРАФАРЕТ'!$L$99</definedName>
    <definedName name="ID_823547826" localSheetId="0">'ОТЧЕТ'!$G$34</definedName>
    <definedName name="ID_823547826" localSheetId="1">'ТРАФАРЕТ'!$G$34</definedName>
    <definedName name="ID_823547830" localSheetId="0">'ОТЧЕТ'!$G$30</definedName>
    <definedName name="ID_823547830" localSheetId="1">'ТРАФАРЕТ'!$G$30</definedName>
    <definedName name="ID_823547836" localSheetId="0">'ОТЧЕТ'!$G$44</definedName>
    <definedName name="ID_823547836" localSheetId="1">'ТРАФАРЕТ'!$G$44</definedName>
    <definedName name="ID_823547846" localSheetId="0">'ОТЧЕТ'!$B$44</definedName>
    <definedName name="ID_823547846" localSheetId="1">'ТРАФАРЕТ'!$B$44</definedName>
    <definedName name="ID_823547856" localSheetId="0">'ОТЧЕТ'!$C$24</definedName>
    <definedName name="ID_823547856" localSheetId="1">'ТРАФАРЕТ'!$C$24</definedName>
    <definedName name="ID_823547857" localSheetId="0">'ОТЧЕТ'!$C$29</definedName>
    <definedName name="ID_823547857" localSheetId="1">'ТРАФАРЕТ'!$C$29</definedName>
    <definedName name="ID_823547858" localSheetId="0">'ОТЧЕТ'!$C$30</definedName>
    <definedName name="ID_823547858" localSheetId="1">'ТРАФАРЕТ'!$C$30</definedName>
    <definedName name="ID_823547861" localSheetId="0">'ОТЧЕТ'!$J$99</definedName>
    <definedName name="ID_823547861" localSheetId="1">'ТРАФАРЕТ'!$J$99</definedName>
    <definedName name="ID_823547892" localSheetId="0">'ОТЧЕТ'!$D$110</definedName>
    <definedName name="ID_823547892" localSheetId="1">'ТРАФАРЕТ'!$D$110</definedName>
    <definedName name="ID_823547894" localSheetId="0">'ОТЧЕТ'!$E$86</definedName>
    <definedName name="ID_823547894" localSheetId="1">'ТРАФАРЕТ'!$E$86</definedName>
    <definedName name="ID_823547895" localSheetId="0">'ОТЧЕТ'!$J$96</definedName>
    <definedName name="ID_823547895" localSheetId="1">'ТРАФАРЕТ'!$J$96</definedName>
    <definedName name="ID_823547953" localSheetId="0">'ОТЧЕТ'!$B$28</definedName>
    <definedName name="ID_823547953" localSheetId="1">'ТРАФАРЕТ'!$B$28</definedName>
    <definedName name="ID_823547955" localSheetId="0">'ОТЧЕТ'!$K$26</definedName>
    <definedName name="ID_823547955" localSheetId="1">'ТРАФАРЕТ'!$K$26</definedName>
    <definedName name="ID_823547972" localSheetId="0">'ОТЧЕТ'!$E$31</definedName>
    <definedName name="ID_823547972" localSheetId="1">'ТРАФАРЕТ'!$E$31</definedName>
    <definedName name="ID_823547977" localSheetId="0">'ОТЧЕТ'!$G$31</definedName>
    <definedName name="ID_823547977" localSheetId="1">'ТРАФАРЕТ'!$G$31</definedName>
    <definedName name="ID_823547993" localSheetId="0">'ОТЧЕТ'!$D$36</definedName>
    <definedName name="ID_823547993" localSheetId="1">'ТРАФАРЕТ'!$D$36</definedName>
    <definedName name="ID_823548012" localSheetId="0">'ОТЧЕТ'!$E$34</definedName>
    <definedName name="ID_823548012" localSheetId="1">'ТРАФАРЕТ'!$E$34</definedName>
    <definedName name="ID_823548013" localSheetId="0">'ОТЧЕТ'!$I$34</definedName>
    <definedName name="ID_823548013" localSheetId="1">'ТРАФАРЕТ'!$I$34</definedName>
    <definedName name="ID_823548014" localSheetId="0">'ОТЧЕТ'!$D$35</definedName>
    <definedName name="ID_823548014" localSheetId="1">'ТРАФАРЕТ'!$D$35</definedName>
    <definedName name="ID_823548019" localSheetId="0">'ОТЧЕТ'!$E$45</definedName>
    <definedName name="ID_823548019" localSheetId="1">'ТРАФАРЕТ'!$E$45</definedName>
    <definedName name="ID_823548021" localSheetId="0">'ОТЧЕТ'!$I$35</definedName>
    <definedName name="ID_823548021" localSheetId="1">'ТРАФАРЕТ'!$I$35</definedName>
    <definedName name="ID_823548051" localSheetId="0">'ОТЧЕТ'!$C$36</definedName>
    <definedName name="ID_823548051" localSheetId="1">'ТРАФАРЕТ'!$C$36</definedName>
    <definedName name="ID_823548054" localSheetId="0">'ОТЧЕТ'!$E$99</definedName>
    <definedName name="ID_823548054" localSheetId="1">'ТРАФАРЕТ'!$E$99</definedName>
    <definedName name="ID_823548055" localSheetId="0">'ОТЧЕТ'!$F$99</definedName>
    <definedName name="ID_823548055" localSheetId="1">'ТРАФАРЕТ'!$F$99</definedName>
    <definedName name="ID_823548064" localSheetId="0">'ОТЧЕТ'!$C$51</definedName>
    <definedName name="ID_823548064" localSheetId="1">'ТРАФАРЕТ'!$C$51</definedName>
    <definedName name="ID_823548076" localSheetId="0">'ОТЧЕТ'!$C$86</definedName>
    <definedName name="ID_823548076" localSheetId="1">'ТРАФАРЕТ'!$C$86</definedName>
    <definedName name="ID_823548088" localSheetId="0">'ОТЧЕТ'!$D$71</definedName>
    <definedName name="ID_823548088" localSheetId="1">'ТРАФАРЕТ'!$D$71</definedName>
    <definedName name="ID_823548091" localSheetId="0">'ОТЧЕТ'!$C$96</definedName>
    <definedName name="ID_823548091" localSheetId="1">'ТРАФАРЕТ'!$C$96</definedName>
    <definedName name="ID_823548092" localSheetId="0">'ОТЧЕТ'!$D$96</definedName>
    <definedName name="ID_823548092" localSheetId="1">'ТРАФАРЕТ'!$D$96</definedName>
    <definedName name="ID_823548093" localSheetId="0">'ОТЧЕТ'!$G$96</definedName>
    <definedName name="ID_823548093" localSheetId="1">'ТРАФАРЕТ'!$G$96</definedName>
    <definedName name="ID_823548103" localSheetId="0">'ОТЧЕТ'!$K$113</definedName>
    <definedName name="ID_823548103" localSheetId="1">'ТРАФАРЕТ'!$K$113</definedName>
    <definedName name="ID_823548116" localSheetId="0">'ОТЧЕТ'!$D$113</definedName>
    <definedName name="ID_823548116" localSheetId="1">'ТРАФАРЕТ'!$D$113</definedName>
    <definedName name="ID_823548117" localSheetId="0">'ОТЧЕТ'!$G$113</definedName>
    <definedName name="ID_823548117" localSheetId="1">'ТРАФАРЕТ'!$G$113</definedName>
    <definedName name="ID_823548147" localSheetId="0">'ОТЧЕТ'!$H$26</definedName>
    <definedName name="ID_823548147" localSheetId="1">'ТРАФАРЕТ'!$H$26</definedName>
    <definedName name="ID_823548175" localSheetId="0">'ОТЧЕТ'!$K$31</definedName>
    <definedName name="ID_823548175" localSheetId="1">'ТРАФАРЕТ'!$K$31</definedName>
    <definedName name="ID_823548190" localSheetId="0">'ОТЧЕТ'!$L$30</definedName>
    <definedName name="ID_823548190" localSheetId="1">'ТРАФАРЕТ'!$L$30</definedName>
    <definedName name="ID_823548194" localSheetId="0">'ОТЧЕТ'!$K$51</definedName>
    <definedName name="ID_823548194" localSheetId="1">'ТРАФАРЕТ'!$K$51</definedName>
    <definedName name="ID_823548195" localSheetId="0">'ОТЧЕТ'!$L$36</definedName>
    <definedName name="ID_823548195" localSheetId="1">'ТРАФАРЕТ'!$L$36</definedName>
    <definedName name="ID_823548197" localSheetId="0">'ОТЧЕТ'!$L$45</definedName>
    <definedName name="ID_823548197" localSheetId="1">'ТРАФАРЕТ'!$L$45</definedName>
    <definedName name="ID_823548199" localSheetId="0">'ОТЧЕТ'!$G$25</definedName>
    <definedName name="ID_823548199" localSheetId="1">'ТРАФАРЕТ'!$G$25</definedName>
    <definedName name="ID_823548200" localSheetId="0">'ОТЧЕТ'!$K$30</definedName>
    <definedName name="ID_823548200" localSheetId="1">'ТРАФАРЕТ'!$K$30</definedName>
    <definedName name="ID_823548204" localSheetId="0">'ОТЧЕТ'!$L$51</definedName>
    <definedName name="ID_823548204" localSheetId="1">'ТРАФАРЕТ'!$L$51</definedName>
    <definedName name="ID_823548205" localSheetId="0">'ОТЧЕТ'!$E$28</definedName>
    <definedName name="ID_823548205" localSheetId="1">'ТРАФАРЕТ'!$E$28</definedName>
    <definedName name="ID_823548206" localSheetId="0">'ОТЧЕТ'!$H$28</definedName>
    <definedName name="ID_823548206" localSheetId="1">'ТРАФАРЕТ'!$H$28</definedName>
    <definedName name="ID_823548211" localSheetId="0">'ОТЧЕТ'!$D$29</definedName>
    <definedName name="ID_823548211" localSheetId="1">'ТРАФАРЕТ'!$D$29</definedName>
    <definedName name="ID_823548212" localSheetId="0">'ОТЧЕТ'!$I$29</definedName>
    <definedName name="ID_823548212" localSheetId="1">'ТРАФАРЕТ'!$I$29</definedName>
    <definedName name="ID_823548213" localSheetId="0">'ОТЧЕТ'!$G$45</definedName>
    <definedName name="ID_823548213" localSheetId="1">'ТРАФАРЕТ'!$G$45</definedName>
    <definedName name="ID_823548215" localSheetId="0">'ОТЧЕТ'!$G$35</definedName>
    <definedName name="ID_823548215" localSheetId="1">'ТРАФАРЕТ'!$G$35</definedName>
    <definedName name="ID_823548219" localSheetId="0">'ОТЧЕТ'!$I$44</definedName>
    <definedName name="ID_823548219" localSheetId="1">'ТРАФАРЕТ'!$I$44</definedName>
    <definedName name="ID_823548243" localSheetId="0">'ОТЧЕТ'!$K$109</definedName>
    <definedName name="ID_823548243" localSheetId="1">'ТРАФАРЕТ'!$K$109</definedName>
    <definedName name="ID_823548245" localSheetId="0">'ОТЧЕТ'!$C$26</definedName>
    <definedName name="ID_823548245" localSheetId="1">'ТРАФАРЕТ'!$C$26</definedName>
    <definedName name="ID_823548261" localSheetId="0">'ОТЧЕТ'!$C$71</definedName>
    <definedName name="ID_823548261" localSheetId="1">'ТРАФАРЕТ'!$C$71</definedName>
    <definedName name="ID_823548267" localSheetId="0">'ОТЧЕТ'!$I$24</definedName>
    <definedName name="ID_823548267" localSheetId="1">'ТРАФАРЕТ'!$I$24</definedName>
    <definedName name="ID_823548268" localSheetId="0">'ОТЧЕТ'!$C$113</definedName>
    <definedName name="ID_823548268" localSheetId="1">'ТРАФАРЕТ'!$C$113</definedName>
    <definedName name="ID_823548269" localSheetId="0">'ОТЧЕТ'!$K$24</definedName>
    <definedName name="ID_823548269" localSheetId="1">'ТРАФАРЕТ'!$K$24</definedName>
    <definedName name="ID_823548276" localSheetId="0">'ОТЧЕТ'!$C$31</definedName>
    <definedName name="ID_823548276" localSheetId="1">'ТРАФАРЕТ'!$C$31</definedName>
    <definedName name="ID_823548285" localSheetId="0">'ОТЧЕТ'!$E$24</definedName>
    <definedName name="ID_823548285" localSheetId="1">'ТРАФАРЕТ'!$E$24</definedName>
    <definedName name="ID_823548286" localSheetId="0">'ОТЧЕТ'!$H$71</definedName>
    <definedName name="ID_823548286" localSheetId="1">'ТРАФАРЕТ'!$H$71</definedName>
    <definedName name="ID_823548287" localSheetId="0">'ОТЧЕТ'!$K$71</definedName>
    <definedName name="ID_823548287" localSheetId="1">'ТРАФАРЕТ'!$K$71</definedName>
    <definedName name="ID_823548288" localSheetId="0">'ОТЧЕТ'!$E$96</definedName>
    <definedName name="ID_823548288" localSheetId="1">'ТРАФАРЕТ'!$E$96</definedName>
    <definedName name="ID_823548289" localSheetId="0">'ОТЧЕТ'!$H$110</definedName>
    <definedName name="ID_823548289" localSheetId="1">'ТРАФАРЕТ'!$H$110</definedName>
    <definedName name="ID_823548293" localSheetId="0">'ОТЧЕТ'!$I$113</definedName>
    <definedName name="ID_823548293" localSheetId="1">'ТРАФАРЕТ'!$I$113</definedName>
    <definedName name="ID_823548323" localSheetId="0">'ОТЧЕТ'!$B$24</definedName>
    <definedName name="ID_823548323" localSheetId="1">'ТРАФАРЕТ'!$B$24</definedName>
    <definedName name="ID_823548324" localSheetId="0">'ОТЧЕТ'!$B$25</definedName>
    <definedName name="ID_823548324" localSheetId="1">'ТРАФАРЕТ'!$B$25</definedName>
    <definedName name="ID_823548325" localSheetId="0">'ОТЧЕТ'!$G$26</definedName>
    <definedName name="ID_823548325" localSheetId="1">'ТРАФАРЕТ'!$G$26</definedName>
    <definedName name="ID_823548334" localSheetId="0">'ОТЧЕТ'!$B$46</definedName>
    <definedName name="ID_823548334" localSheetId="1">'ТРАФАРЕТ'!$B$46</definedName>
    <definedName name="ID_823548335" localSheetId="0">'ОТЧЕТ'!$B$99</definedName>
    <definedName name="ID_823548335" localSheetId="1">'ТРАФАРЕТ'!$B$99</definedName>
    <definedName name="ID_823548352" localSheetId="0">'ОТЧЕТ'!$L$28</definedName>
    <definedName name="ID_823548352" localSheetId="1">'ТРАФАРЕТ'!$L$28</definedName>
    <definedName name="ID_823548358" localSheetId="0">'ОТЧЕТ'!$L$35</definedName>
    <definedName name="ID_823548358" localSheetId="1">'ТРАФАРЕТ'!$L$35</definedName>
    <definedName name="ID_823548360" localSheetId="0">'ОТЧЕТ'!$L$44</definedName>
    <definedName name="ID_823548360" localSheetId="1">'ТРАФАРЕТ'!$L$44</definedName>
    <definedName name="ID_823548362" localSheetId="0">'ОТЧЕТ'!$L$26</definedName>
    <definedName name="ID_823548362" localSheetId="1">'ТРАФАРЕТ'!$L$26</definedName>
    <definedName name="ID_823548367" localSheetId="0">'ОТЧЕТ'!$G$51</definedName>
    <definedName name="ID_823548367" localSheetId="1">'ТРАФАРЕТ'!$G$51</definedName>
    <definedName name="ID_823548372" localSheetId="0">'ОТЧЕТ'!$I$51</definedName>
    <definedName name="ID_823548372" localSheetId="1">'ТРАФАРЕТ'!$I$51</definedName>
    <definedName name="ID_823548377" localSheetId="0">'ОТЧЕТ'!$D$44</definedName>
    <definedName name="ID_823548377" localSheetId="1">'ТРАФАРЕТ'!$D$44</definedName>
    <definedName name="ID_823548382" localSheetId="0">'ОТЧЕТ'!$I$28</definedName>
    <definedName name="ID_823548382" localSheetId="1">'ТРАФАРЕТ'!$I$28</definedName>
    <definedName name="ID_823548388" localSheetId="0">'ОТЧЕТ'!$L$96</definedName>
    <definedName name="ID_823548388" localSheetId="1">'ТРАФАРЕТ'!$L$96</definedName>
    <definedName name="ID_823548389" localSheetId="0">'ОТЧЕТ'!$L$109</definedName>
    <definedName name="ID_823548389" localSheetId="1">'ТРАФАРЕТ'!$L$109</definedName>
    <definedName name="ID_823548394" localSheetId="0">'ОТЧЕТ'!$L$113</definedName>
    <definedName name="ID_823548394" localSheetId="1">'ТРАФАРЕТ'!$L$113</definedName>
    <definedName name="ID_823548400" localSheetId="0">'ОТЧЕТ'!$L$71</definedName>
    <definedName name="ID_823548400" localSheetId="1">'ТРАФАРЕТ'!$L$71</definedName>
    <definedName name="ID_823548403" localSheetId="0">'ОТЧЕТ'!$K$44</definedName>
    <definedName name="ID_823548403" localSheetId="1">'ТРАФАРЕТ'!$K$44</definedName>
    <definedName name="ID_823548433" localSheetId="0">'ОТЧЕТ'!$D$99</definedName>
    <definedName name="ID_823548433" localSheetId="1">'ТРАФАРЕТ'!$D$99</definedName>
    <definedName name="ID_823548434" localSheetId="0">'ОТЧЕТ'!$G$99</definedName>
    <definedName name="ID_823548434" localSheetId="1">'ТРАФАРЕТ'!$G$99</definedName>
    <definedName name="ID_823548435" localSheetId="0">'ОТЧЕТ'!$K$99</definedName>
    <definedName name="ID_823548435" localSheetId="1">'ТРАФАРЕТ'!$K$99</definedName>
    <definedName name="ID_823548436" localSheetId="0">'ОТЧЕТ'!$D$109</definedName>
    <definedName name="ID_823548436" localSheetId="1">'ТРАФАРЕТ'!$D$109</definedName>
    <definedName name="ID_823548437" localSheetId="0">'ОТЧЕТ'!$C$35</definedName>
    <definedName name="ID_823548437" localSheetId="1">'ТРАФАРЕТ'!$C$35</definedName>
    <definedName name="ID_823548441" localSheetId="0">'ОТЧЕТ'!$E$109</definedName>
    <definedName name="ID_823548441" localSheetId="1">'ТРАФАРЕТ'!$E$109</definedName>
    <definedName name="ID_823548442" localSheetId="0">'ОТЧЕТ'!$I$109</definedName>
    <definedName name="ID_823548442" localSheetId="1">'ТРАФАРЕТ'!$I$109</definedName>
    <definedName name="ID_823548466" localSheetId="0">'ОТЧЕТ'!$H$24</definedName>
    <definedName name="ID_823548466" localSheetId="1">'ТРАФАРЕТ'!$H$24</definedName>
    <definedName name="ID_823548479" localSheetId="0">'ОТЧЕТ'!$D$24</definedName>
    <definedName name="ID_823548479" localSheetId="1">'ТРАФАРЕТ'!$D$24</definedName>
    <definedName name="ID_823548483" localSheetId="0">'ОТЧЕТ'!$E$25</definedName>
    <definedName name="ID_823548483" localSheetId="1">'ТРАФАРЕТ'!$E$25</definedName>
    <definedName name="ID_823548541" localSheetId="0">'ОТЧЕТ'!$B$30</definedName>
    <definedName name="ID_823548541" localSheetId="1">'ТРАФАРЕТ'!$B$30</definedName>
    <definedName name="ID_823548542" localSheetId="0">'ОТЧЕТ'!$B$33</definedName>
    <definedName name="ID_823548542" localSheetId="1">'ТРАФАРЕТ'!$B$33</definedName>
    <definedName name="ID_823548543" localSheetId="0">'ОТЧЕТ'!$B$35</definedName>
    <definedName name="ID_823548543" localSheetId="1">'ТРАФАРЕТ'!$B$35</definedName>
    <definedName name="ID_823548554" localSheetId="0">'ОТЧЕТ'!$B$51</definedName>
    <definedName name="ID_823548554" localSheetId="1">'ТРАФАРЕТ'!$B$51</definedName>
    <definedName name="ID_823548569" localSheetId="0">'ОТЧЕТ'!$L$29</definedName>
    <definedName name="ID_823548569" localSheetId="1">'ТРАФАРЕТ'!$L$29</definedName>
    <definedName name="ID_823548574" localSheetId="0">'ОТЧЕТ'!$L$34</definedName>
    <definedName name="ID_823548574" localSheetId="1">'ТРАФАРЕТ'!$L$34</definedName>
    <definedName name="ID_823548583" localSheetId="0">'ОТЧЕТ'!$I$25</definedName>
    <definedName name="ID_823548583" localSheetId="1">'ТРАФАРЕТ'!$I$25</definedName>
    <definedName name="ID_823548584" localSheetId="0">'ОТЧЕТ'!$D$33</definedName>
    <definedName name="ID_823548584" localSheetId="1">'ТРАФАРЕТ'!$D$33</definedName>
    <definedName name="ID_823548590" localSheetId="0">'ОТЧЕТ'!$G$33</definedName>
    <definedName name="ID_823548590" localSheetId="1">'ТРАФАРЕТ'!$G$33</definedName>
    <definedName name="ID_823548595" localSheetId="0">'ОТЧЕТ'!$G$29</definedName>
    <definedName name="ID_823548595" localSheetId="1">'ТРАФАРЕТ'!$G$29</definedName>
    <definedName name="ID_823548597" localSheetId="0">'ОТЧЕТ'!$K$45</definedName>
    <definedName name="ID_823548597" localSheetId="1">'ТРАФАРЕТ'!$K$45</definedName>
    <definedName name="ID_823548599" localSheetId="0">'ОТЧЕТ'!$L$110</definedName>
    <definedName name="ID_823548599" localSheetId="1">'ТРАФАРЕТ'!$L$110</definedName>
    <definedName name="ID_823548600" localSheetId="0">'ОТЧЕТ'!$E$35</definedName>
    <definedName name="ID_823548600" localSheetId="1">'ТРАФАРЕТ'!$E$35</definedName>
    <definedName name="ID_823548601" localSheetId="0">'ОТЧЕТ'!$E$30</definedName>
    <definedName name="ID_823548601" localSheetId="1">'ТРАФАРЕТ'!$E$30</definedName>
    <definedName name="ID_823548604" localSheetId="0">'ОТЧЕТ'!$L$86</definedName>
    <definedName name="ID_823548604" localSheetId="1">'ТРАФАРЕТ'!$L$86</definedName>
    <definedName name="ID_823548621" localSheetId="0">'ОТЧЕТ'!$B$27</definedName>
    <definedName name="ID_823548621" localSheetId="1">'ТРАФАРЕТ'!$B$27</definedName>
    <definedName name="ID_823548635" localSheetId="0">'ОТЧЕТ'!$C$33</definedName>
    <definedName name="ID_823548635" localSheetId="1">'ТРАФАРЕТ'!$C$33</definedName>
    <definedName name="ID_823548641" localSheetId="0">'ОТЧЕТ'!$C$44</definedName>
    <definedName name="ID_823548641" localSheetId="1">'ТРАФАРЕТ'!$C$44</definedName>
    <definedName name="ID_823548644" localSheetId="0">'ОТЧЕТ'!$G$109</definedName>
    <definedName name="ID_823548644" localSheetId="1">'ТРАФАРЕТ'!$G$109</definedName>
    <definedName name="ID_823548645" localSheetId="0">'ОТЧЕТ'!$H$109</definedName>
    <definedName name="ID_823548645" localSheetId="1">'ТРАФАРЕТ'!$H$109</definedName>
    <definedName name="ID_823548666" localSheetId="0">'ОТЧЕТ'!$D$25</definedName>
    <definedName name="ID_823548666" localSheetId="1">'ТРАФАРЕТ'!$D$25</definedName>
    <definedName name="ID_823548678" localSheetId="0">'ОТЧЕТ'!$E$110</definedName>
    <definedName name="ID_823548678" localSheetId="1">'ТРАФАРЕТ'!$E$110</definedName>
    <definedName name="ID_823548680" localSheetId="0">'ОТЧЕТ'!$C$109</definedName>
    <definedName name="ID_823548680" localSheetId="1">'ТРАФАРЕТ'!$C$109</definedName>
    <definedName name="ID_823548681" localSheetId="0">'ОТЧЕТ'!$C$110</definedName>
    <definedName name="ID_823548681" localSheetId="1">'ТРАФАРЕТ'!$C$110</definedName>
    <definedName name="ID_823548682" localSheetId="0">'ОТЧЕТ'!$I$71</definedName>
    <definedName name="ID_823548682" localSheetId="1">'ТРАФАРЕТ'!$I$71</definedName>
    <definedName name="ID_823548683" localSheetId="0">'ОТЧЕТ'!$D$86</definedName>
    <definedName name="ID_823548683" localSheetId="1">'ТРАФАРЕТ'!$D$86</definedName>
    <definedName name="ID_823548684" localSheetId="0">'ОТЧЕТ'!$I$110</definedName>
    <definedName name="ID_823548684" localSheetId="1">'ТРАФАРЕТ'!$I$110</definedName>
    <definedName name="ID_823548685" localSheetId="0">'ОТЧЕТ'!$I$96</definedName>
    <definedName name="ID_823548685" localSheetId="1">'ТРАФАРЕТ'!$I$96</definedName>
    <definedName name="ID_823548688" localSheetId="0">'ОТЧЕТ'!$K$86</definedName>
    <definedName name="ID_823548688" localSheetId="1">'ТРАФАРЕТ'!$K$86</definedName>
    <definedName name="ID_823548692" localSheetId="0">'ОТЧЕТ'!$H$113</definedName>
    <definedName name="ID_823548692" localSheetId="1">'ТРАФАРЕТ'!$H$113</definedName>
    <definedName name="ID_823548734" localSheetId="0">'ОТЧЕТ'!$I$26</definedName>
    <definedName name="ID_823548734" localSheetId="1">'ТРАФАРЕТ'!$I$26</definedName>
    <definedName name="ID_823548833" localSheetId="0">'ОТЧЕТ'!$B$111</definedName>
    <definedName name="ID_823548833" localSheetId="1">'ТРАФАРЕТ'!$B$111</definedName>
    <definedName name="ID_823548835" localSheetId="0">'ОТЧЕТ'!$B$113</definedName>
    <definedName name="ID_823548835" localSheetId="1">'ТРАФАРЕТ'!$B$113</definedName>
    <definedName name="ID_823548846" localSheetId="0">'ОТЧЕТ'!$L$25</definedName>
    <definedName name="ID_823548846" localSheetId="1">'ТРАФАРЕТ'!$L$25</definedName>
    <definedName name="ID_823548847" localSheetId="0">'ОТЧЕТ'!$L$24</definedName>
    <definedName name="ID_823548847" localSheetId="1">'ТРАФАРЕТ'!$L$24</definedName>
    <definedName name="ID_823548855" localSheetId="0">'ОТЧЕТ'!$B$71</definedName>
    <definedName name="ID_823548855" localSheetId="1">'ТРАФАРЕТ'!$B$71</definedName>
    <definedName name="ID_823548857" localSheetId="0">'ОТЧЕТ'!$E$36</definedName>
    <definedName name="ID_823548857" localSheetId="1">'ТРАФАРЕТ'!$E$36</definedName>
    <definedName name="ID_823548863" localSheetId="0">'ОТЧЕТ'!$L$31</definedName>
    <definedName name="ID_823548863" localSheetId="1">'ТРАФАРЕТ'!$L$31</definedName>
    <definedName name="ID_823548871" localSheetId="0">'ОТЧЕТ'!$H$25</definedName>
    <definedName name="ID_823548871" localSheetId="1">'ТРАФАРЕТ'!$H$25</definedName>
    <definedName name="ID_823548877" localSheetId="0">'ОТЧЕТ'!$D$34</definedName>
    <definedName name="ID_823548877" localSheetId="1">'ТРАФАРЕТ'!$D$34</definedName>
    <definedName name="ID_823548878" localSheetId="0">'ОТЧЕТ'!$H$29</definedName>
    <definedName name="ID_823548878" localSheetId="1">'ТРАФАРЕТ'!$H$29</definedName>
    <definedName name="ID_823548879" localSheetId="0">'ОТЧЕТ'!$K$34</definedName>
    <definedName name="ID_823548879" localSheetId="1">'ТРАФАРЕТ'!$K$34</definedName>
    <definedName name="ID_823548881" localSheetId="0">'ОТЧЕТ'!$I$45</definedName>
    <definedName name="ID_823548881" localSheetId="1">'ТРАФАРЕТ'!$I$45</definedName>
    <definedName name="ID_823548886" localSheetId="0">'ОТЧЕТ'!$K$35</definedName>
    <definedName name="ID_823548886" localSheetId="1">'ТРАФАРЕТ'!$K$35</definedName>
    <definedName name="ID_823548905" localSheetId="0">'ОТЧЕТ'!$D$26</definedName>
    <definedName name="ID_823548905" localSheetId="1">'ТРАФАРЕТ'!$D$26</definedName>
    <definedName name="ID_823548912" localSheetId="0">'ОТЧЕТ'!$C$25</definedName>
    <definedName name="ID_823548912" localSheetId="1">'ТРАФАРЕТ'!$C$25</definedName>
    <definedName name="ID_823548914" localSheetId="0">'ОТЧЕТ'!$C$34</definedName>
    <definedName name="ID_823548914" localSheetId="1">'ТРАФАРЕТ'!$C$34</definedName>
    <definedName name="ID_823548917" localSheetId="0">'ОТЧЕТ'!$C$45</definedName>
    <definedName name="ID_823548917" localSheetId="1">'ТРАФАРЕТ'!$C$45</definedName>
    <definedName name="ID_823548944" localSheetId="0">'ОТЧЕТ'!$C$99</definedName>
    <definedName name="ID_823548944" localSheetId="1">'ТРАФАРЕТ'!$C$99</definedName>
    <definedName name="ID_823548945" localSheetId="0">'ОТЧЕТ'!$E$71</definedName>
    <definedName name="ID_823548945" localSheetId="1">'ТРАФАРЕТ'!$E$71</definedName>
    <definedName name="ID_823548947" localSheetId="0">'ОТЧЕТ'!$G$86</definedName>
    <definedName name="ID_823548947" localSheetId="1">'ТРАФАРЕТ'!$G$86</definedName>
    <definedName name="ID_823548948" localSheetId="0">'ОТЧЕТ'!$K$110</definedName>
    <definedName name="ID_823548948" localSheetId="1">'ТРАФАРЕТ'!$K$110</definedName>
    <definedName name="ID_823548952" localSheetId="0">'ОТЧЕТ'!$H$86</definedName>
    <definedName name="ID_823548952" localSheetId="1">'ТРАФАРЕТ'!$H$86</definedName>
    <definedName name="ID_823548953" localSheetId="0">'ОТЧЕТ'!$I$86</definedName>
    <definedName name="ID_823548953" localSheetId="1">'ТРАФАРЕТ'!$I$86</definedName>
    <definedName name="ID_823548988" localSheetId="0">'ОТЧЕТ'!$B$34</definedName>
    <definedName name="ID_823548988" localSheetId="1">'ТРАФАРЕТ'!$B$34</definedName>
    <definedName name="ID_823548989" localSheetId="0">'ОТЧЕТ'!$B$29</definedName>
    <definedName name="ID_823548989" localSheetId="1">'ТРАФАРЕТ'!$B$29</definedName>
    <definedName name="ID_823549003" localSheetId="0">'ОТЧЕТ'!$I$31</definedName>
    <definedName name="ID_823549003" localSheetId="1">'ТРАФАРЕТ'!$I$31</definedName>
    <definedName name="ID_823549005" localSheetId="0">'ОТЧЕТ'!$B$96</definedName>
    <definedName name="ID_823549005" localSheetId="1">'ТРАФАРЕТ'!$B$96</definedName>
    <definedName name="ID_823549016" localSheetId="0">'ОТЧЕТ'!$B$86</definedName>
    <definedName name="ID_823549016" localSheetId="1">'ТРАФАРЕТ'!$B$86</definedName>
    <definedName name="ID_823549028" localSheetId="0">'ОТЧЕТ'!$K$25</definedName>
    <definedName name="ID_823549028" localSheetId="1">'ТРАФАРЕТ'!$K$25</definedName>
    <definedName name="ID_823549034" localSheetId="0">'ОТЧЕТ'!$E$33</definedName>
    <definedName name="ID_823549034" localSheetId="1">'ТРАФАРЕТ'!$E$33</definedName>
    <definedName name="ID_823549035" localSheetId="0">'ОТЧЕТ'!$D$28</definedName>
    <definedName name="ID_823549035" localSheetId="1">'ТРАФАРЕТ'!$D$28</definedName>
    <definedName name="ID_823549036" localSheetId="0">'ОТЧЕТ'!$H$33</definedName>
    <definedName name="ID_823549036" localSheetId="1">'ТРАФАРЕТ'!$H$33</definedName>
    <definedName name="ID_823549037" localSheetId="0">'ОТЧЕТ'!$I$33</definedName>
    <definedName name="ID_823549037" localSheetId="1">'ТРАФАРЕТ'!$I$33</definedName>
    <definedName name="ID_823549038" localSheetId="0">'ОТЧЕТ'!$K$28</definedName>
    <definedName name="ID_823549038" localSheetId="1">'ТРАФАРЕТ'!$K$28</definedName>
    <definedName name="ID_823549047" localSheetId="0">'ОТЧЕТ'!$K$29</definedName>
    <definedName name="ID_823549047" localSheetId="1">'ТРАФАРЕТ'!$K$29</definedName>
    <definedName name="ID_823549048" localSheetId="0">'ОТЧЕТ'!$D$45</definedName>
    <definedName name="ID_823549048" localSheetId="1">'ТРАФАРЕТ'!$D$45</definedName>
    <definedName name="ID_823549051" localSheetId="0">'ОТЧЕТ'!$D$30</definedName>
    <definedName name="ID_823549051" localSheetId="1">'ТРАФАРЕТ'!$D$30</definedName>
    <definedName name="ID_823549052" localSheetId="0">'ОТЧЕТ'!$H$35</definedName>
    <definedName name="ID_823549052" localSheetId="1">'ТРАФАРЕТ'!$H$35</definedName>
    <definedName name="ID_894759795" localSheetId="0">'ОТЧЕТ'!$L$20</definedName>
    <definedName name="ID_894759795" localSheetId="1">'ТРАФАРЕТ'!$L$20</definedName>
    <definedName name="ID_950901151" localSheetId="0">'ОТЧЕТ'!$F$24</definedName>
    <definedName name="ID_950901151" localSheetId="1">'ТРАФАРЕТ'!$F$24</definedName>
    <definedName name="ID_950901152" localSheetId="0">'ОТЧЕТ'!$J$24</definedName>
    <definedName name="ID_950901152" localSheetId="1">'ТРАФАРЕТ'!$J$24</definedName>
    <definedName name="ID_950901153" localSheetId="0">'ОТЧЕТ'!$J$35</definedName>
    <definedName name="ID_950901153" localSheetId="1">'ТРАФАРЕТ'!$J$35</definedName>
    <definedName name="ID_950901156" localSheetId="0">'ОТЧЕТ'!$F$29</definedName>
    <definedName name="ID_950901156" localSheetId="1">'ТРАФАРЕТ'!$F$29</definedName>
    <definedName name="ID_950901157" localSheetId="0">'ОТЧЕТ'!$J$29</definedName>
    <definedName name="ID_950901157" localSheetId="1">'ТРАФАРЕТ'!$J$29</definedName>
    <definedName name="ID_950901158" localSheetId="0">'ОТЧЕТ'!$F$34</definedName>
    <definedName name="ID_950901158" localSheetId="1">'ТРАФАРЕТ'!$F$34</definedName>
    <definedName name="ID_950901159" localSheetId="0">'ОТЧЕТ'!$J$34</definedName>
    <definedName name="ID_950901159" localSheetId="1">'ТРАФАРЕТ'!$J$34</definedName>
    <definedName name="ID_950901160" localSheetId="0">'ОТЧЕТ'!$F$35</definedName>
    <definedName name="ID_950901160" localSheetId="1">'ТРАФАРЕТ'!$F$35</definedName>
    <definedName name="ID_950901161" localSheetId="0">'ОТЧЕТ'!$F$44</definedName>
    <definedName name="ID_950901161" localSheetId="1">'ТРАФАРЕТ'!$F$44</definedName>
    <definedName name="ID_950901162" localSheetId="0">'ОТЧЕТ'!$J$44</definedName>
    <definedName name="ID_950901162" localSheetId="1">'ТРАФАРЕТ'!$J$44</definedName>
    <definedName name="ID_950901168" localSheetId="0">'ОТЧЕТ'!$F$36</definedName>
    <definedName name="ID_950901168" localSheetId="1">'ТРАФАРЕТ'!$F$36</definedName>
    <definedName name="ID_950901169" localSheetId="0">'ОТЧЕТ'!$J$36</definedName>
    <definedName name="ID_950901169" localSheetId="1">'ТРАФАРЕТ'!$J$36</definedName>
    <definedName name="ID_950901175" localSheetId="0">'ОТЧЕТ'!$F$45</definedName>
    <definedName name="ID_950901175" localSheetId="1">'ТРАФАРЕТ'!$F$45</definedName>
    <definedName name="ID_950901176" localSheetId="0">'ОТЧЕТ'!$J$45</definedName>
    <definedName name="ID_950901176" localSheetId="1">'ТРАФАРЕТ'!$J$45</definedName>
    <definedName name="T_3176893676" localSheetId="0">'ОТЧЕТ'!$F$136:$J$145</definedName>
    <definedName name="T_3176893676" localSheetId="1">'ТРАФАРЕТ'!$F$136:$J$145</definedName>
    <definedName name="TID_3176893677" localSheetId="1">'ТРАФАРЕТ'!$H$140</definedName>
    <definedName name="TID_3176893678" localSheetId="1">'ТРАФАРЕТ'!$H$139</definedName>
    <definedName name="TID_3176893679" localSheetId="1">'ТРАФАРЕТ'!$H$138</definedName>
    <definedName name="TID_3176893680" localSheetId="1">'ТРАФАРЕТ'!$H$141</definedName>
    <definedName name="TID_3176893681" localSheetId="1">'ТРАФАРЕТ'!$H$142</definedName>
    <definedName name="TID_3176893682" localSheetId="1">'ТРАФАРЕТ'!$H$143</definedName>
    <definedName name="TID_3176893683" localSheetId="1">'ТРАФАРЕТ'!$H$136</definedName>
    <definedName name="TID_3176893684" localSheetId="1">'ТРАФАРЕТ'!$H$137</definedName>
    <definedName name="TID_3176893685" localSheetId="1">'ТРАФАРЕТ'!$H$144</definedName>
    <definedName name="TR_3176893676" localSheetId="0">'ОТЧЕТ'!$F$136:$J$145</definedName>
    <definedName name="TR_3176893676" localSheetId="1">'ТРАФАРЕТ'!$F$136:$J$145</definedName>
  </definedNames>
  <calcPr fullCalcOnLoad="1" fullPrecision="0"/>
</workbook>
</file>

<file path=xl/comments1.xml><?xml version="1.0" encoding="utf-8"?>
<comments xmlns="http://schemas.openxmlformats.org/spreadsheetml/2006/main">
  <authors>
    <author>danilochkina</author>
  </authors>
  <commentList>
    <comment ref="L11" authorId="0">
      <text>
        <r>
          <rPr>
            <sz val="9"/>
            <rFont val="Tahoma"/>
            <family val="2"/>
          </rPr>
          <t>INN</t>
        </r>
      </text>
    </comment>
  </commentList>
</comments>
</file>

<file path=xl/comments2.xml><?xml version="1.0" encoding="utf-8"?>
<comments xmlns="http://schemas.openxmlformats.org/spreadsheetml/2006/main">
  <authors>
    <author>danilochkina</author>
  </authors>
  <commentList>
    <comment ref="L11" authorId="0">
      <text>
        <r>
          <rPr>
            <sz val="9"/>
            <rFont val="Tahoma"/>
            <family val="2"/>
          </rPr>
          <t>INN</t>
        </r>
      </text>
    </comment>
  </commentList>
</comments>
</file>

<file path=xl/sharedStrings.xml><?xml version="1.0" encoding="utf-8"?>
<sst xmlns="http://schemas.openxmlformats.org/spreadsheetml/2006/main" count="897" uniqueCount="281">
  <si>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</si>
  <si>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</si>
  <si>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</si>
  <si>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</si>
  <si>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</si>
  <si>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</si>
  <si>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</si>
  <si>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</si>
  <si>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</si>
  <si>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</si>
  <si>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</si>
  <si>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</si>
  <si>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</si>
  <si>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</si>
  <si>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</si>
  <si>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</si>
  <si>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</si>
  <si>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</si>
  <si>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</si>
  <si>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</si>
  <si>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</si>
  <si>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</si>
  <si>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</si>
  <si>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</si>
  <si>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</si>
  <si>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</si>
  <si>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</si>
  <si>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</si>
  <si>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</si>
  <si>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</si>
  <si>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</si>
  <si>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</si>
  <si>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</si>
  <si>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</si>
  <si>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</si>
  <si>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</si>
  <si>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</si>
  <si>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</si>
  <si>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</si>
  <si>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</si>
  <si>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</si>
  <si>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</si>
  <si>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</si>
  <si>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</si>
  <si>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</si>
  <si>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</si>
  <si>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</si>
  <si>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</si>
  <si>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</si>
  <si>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</si>
  <si>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</si>
  <si>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</si>
  <si>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</si>
  <si>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</si>
  <si>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</si>
  <si>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</si>
  <si>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</si>
  <si>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</si>
  <si>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</si>
  <si>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</si>
  <si>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</si>
  <si>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</si>
  <si>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</si>
  <si>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</si>
  <si>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</si>
  <si>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</si>
  <si>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</si>
  <si>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</si>
  <si>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</si>
  <si>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</si>
  <si>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</si>
  <si>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</si>
  <si>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</si>
  <si>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</si>
  <si>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</si>
  <si>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</si>
  <si>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</si>
  <si>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</si>
  <si>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</si>
  <si>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</si>
  <si>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</si>
  <si>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</si>
  <si>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</si>
  <si>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</si>
  <si>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</si>
  <si>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</si>
  <si>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</si>
  <si>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</si>
  <si>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</si>
  <si>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</si>
  <si>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</si>
  <si>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</si>
  <si>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</si>
  <si>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</si>
  <si>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</si>
  <si>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</si>
  <si>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</si>
  <si>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</si>
  <si>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</si>
  <si>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</si>
  <si>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</si>
  <si>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</si>
  <si>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</si>
  <si>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</si>
  <si>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</si>
  <si>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</si>
  <si>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</si>
  <si>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</si>
  <si>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</si>
  <si>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</si>
  <si>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</si>
  <si>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</si>
  <si>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</si>
  <si>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</si>
  <si>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</si>
  <si>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</si>
  <si>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</si>
  <si>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</si>
  <si>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</si>
  <si>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</si>
  <si>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</si>
  <si>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</si>
  <si>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</si>
  <si>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</si>
  <si>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</si>
  <si>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</si>
  <si>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</si>
  <si>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</si>
  <si>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</si>
  <si>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</si>
  <si>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</si>
  <si>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</si>
  <si>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</si>
  <si>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</si>
  <si>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</si>
  <si>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</si>
  <si>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</si>
  <si>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</si>
  <si>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</si>
  <si>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</si>
  <si>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</si>
  <si>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</si>
  <si>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</si>
  <si>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</si>
  <si>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</si>
  <si>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</si>
  <si>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</si>
  <si>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</si>
  <si>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</si>
  <si>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</si>
  <si>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</si>
  <si>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</si>
  <si>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</si>
  <si>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</si>
  <si>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</si>
  <si>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</si>
  <si>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</si>
  <si>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</si>
  <si>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</si>
  <si>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</si>
  <si>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</si>
  <si>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</si>
  <si>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</si>
  <si>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</si>
  <si>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</si>
  <si>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</si>
  <si>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</si>
  <si>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</si>
  <si>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</si>
  <si>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</si>
  <si>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</si>
  <si>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</si>
  <si>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</si>
  <si>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</si>
  <si>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</si>
  <si>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</si>
  <si>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</si>
  <si>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</si>
  <si>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</si>
  <si>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</si>
  <si>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</si>
  <si>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</si>
  <si>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</si>
  <si>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</si>
  <si>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</si>
  <si>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</si>
  <si>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</si>
  <si>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</si>
  <si>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</si>
  <si>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</si>
  <si>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</si>
  <si>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</si>
  <si>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</si>
  <si>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</si>
  <si>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</si>
  <si>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</si>
  <si>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</si>
  <si>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</si>
  <si>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</si>
  <si>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</si>
  <si>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</si>
  <si>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</si>
  <si>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</si>
  <si>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</si>
  <si>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</si>
  <si>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</si>
  <si>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</si>
  <si>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</si>
  <si>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</si>
  <si>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</si>
  <si>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</si>
  <si>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</si>
  <si>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</si>
  <si>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</si>
  <si>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</si>
  <si>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</si>
  <si>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</si>
  <si>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</si>
  <si>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</si>
  <si>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</si>
  <si>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</si>
  <si>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</si>
  <si>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</si>
  <si>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</si>
  <si>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</si>
  <si>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</si>
  <si>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</si>
  <si>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</si>
  <si>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</si>
  <si>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</si>
  <si>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</si>
  <si>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</si>
  <si>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</si>
  <si>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</si>
  <si>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</si>
  <si>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</si>
  <si>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</si>
  <si>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</si>
  <si>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</si>
  <si>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</si>
  <si>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</si>
  <si>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</si>
  <si>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</si>
  <si>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</si>
  <si>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</si>
  <si>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</si>
  <si>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</si>
  <si>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</si>
  <si>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</si>
  <si>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</si>
  <si>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</si>
  <si>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</si>
  <si>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</si>
  <si>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</si>
  <si>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</si>
  <si>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Макаров М.И.</t>
  </si>
  <si>
    <t>85.14</t>
  </si>
  <si>
    <t>67796089</t>
  </si>
  <si>
    <t>МАОУ "Средняя общеобразовательная школа №9"</t>
  </si>
  <si>
    <t>Агапитова И.В.</t>
  </si>
  <si>
    <t>8605022540</t>
  </si>
  <si>
    <t>ГОД</t>
  </si>
  <si>
    <t>5</t>
  </si>
  <si>
    <t>01.01.2021</t>
  </si>
  <si>
    <t>3</t>
  </si>
  <si>
    <t>080ПБС743D058971873000</t>
  </si>
  <si>
    <t>500</t>
  </si>
  <si>
    <t>05223785</t>
  </si>
  <si>
    <t>АДМИНИСТРАЦИЯ ГОРОДА МЕГИОНА</t>
  </si>
  <si>
    <t>3-50-55</t>
  </si>
  <si>
    <t>Редько И.В.</t>
  </si>
  <si>
    <t>71873000</t>
  </si>
  <si>
    <t>01 января 2021 г.</t>
  </si>
  <si>
    <t>Непроизведенные активы (010300000)** (остаточная стоимость)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</si>
  <si>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</si>
  <si>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</si>
  <si>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Основные средства (балансовая стоимость, 010100000)*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</si>
  <si>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</si>
  <si>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</si>
  <si>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>Основные средства (остаточная стоимость, стр. 010–стр. 020)</t>
  </si>
  <si>
    <t>Итого по разделу III (стр. 400+стр. 410+стр. 420+стр. 430+стр. 470+стр. 480+стр. 510+стр. 520)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</si>
</sst>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dd/mm/yy;@"/>
    <numFmt numFmtId="177" formatCode="#,##0.00_ ;\-#,##0.00\ 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/>
      <right/>
      <top style="medium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6" fillId="25" borderId="1" applyNumberFormat="0" applyAlignment="0" applyProtection="0"/>
    <xf numFmtId="0" fontId="26" fillId="2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21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49" fontId="21" fillId="0" borderId="16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4" fontId="21" fillId="0" borderId="1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left"/>
    </xf>
    <xf numFmtId="49" fontId="21" fillId="0" borderId="18" xfId="0" applyNumberFormat="1" applyFont="1" applyFill="1" applyBorder="1" applyAlignment="1" applyProtection="1">
      <alignment horizontal="center"/>
      <protection locked="0"/>
    </xf>
    <xf numFmtId="49" fontId="21" fillId="0" borderId="19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left" wrapText="1"/>
    </xf>
    <xf numFmtId="49" fontId="21" fillId="0" borderId="1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49" fontId="21" fillId="0" borderId="18" xfId="0" applyNumberFormat="1" applyFont="1" applyFill="1" applyBorder="1" applyAlignment="1">
      <alignment horizontal="center"/>
    </xf>
    <xf numFmtId="49" fontId="20" fillId="27" borderId="0" xfId="0" applyNumberFormat="1" applyFont="1" applyFill="1" applyAlignment="1">
      <alignment/>
    </xf>
    <xf numFmtId="49" fontId="21" fillId="0" borderId="20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/>
    </xf>
    <xf numFmtId="0" fontId="21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0" fillId="27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174" fontId="21" fillId="0" borderId="22" xfId="0" applyNumberFormat="1" applyFont="1" applyFill="1" applyBorder="1" applyAlignment="1" applyProtection="1">
      <alignment horizontal="right"/>
      <protection locked="0"/>
    </xf>
    <xf numFmtId="174" fontId="21" fillId="0" borderId="23" xfId="0" applyNumberFormat="1" applyFont="1" applyFill="1" applyBorder="1" applyAlignment="1" applyProtection="1">
      <alignment horizontal="right"/>
      <protection locked="0"/>
    </xf>
    <xf numFmtId="174" fontId="21" fillId="0" borderId="15" xfId="0" applyNumberFormat="1" applyFont="1" applyFill="1" applyBorder="1" applyAlignment="1" applyProtection="1">
      <alignment horizontal="right"/>
      <protection locked="0"/>
    </xf>
    <xf numFmtId="174" fontId="21" fillId="0" borderId="24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NumberFormat="1" applyFont="1" applyFill="1" applyBorder="1" applyAlignment="1" applyProtection="1">
      <alignment wrapText="1"/>
      <protection locked="0"/>
    </xf>
    <xf numFmtId="0" fontId="21" fillId="0" borderId="25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wrapText="1"/>
    </xf>
    <xf numFmtId="174" fontId="21" fillId="28" borderId="22" xfId="0" applyNumberFormat="1" applyFont="1" applyFill="1" applyBorder="1" applyAlignment="1" applyProtection="1">
      <alignment horizontal="right"/>
      <protection/>
    </xf>
    <xf numFmtId="174" fontId="21" fillId="28" borderId="26" xfId="0" applyNumberFormat="1" applyFont="1" applyFill="1" applyBorder="1" applyAlignment="1" applyProtection="1">
      <alignment horizontal="right"/>
      <protection/>
    </xf>
    <xf numFmtId="174" fontId="21" fillId="0" borderId="27" xfId="0" applyNumberFormat="1" applyFont="1" applyFill="1" applyBorder="1" applyAlignment="1" applyProtection="1">
      <alignment horizontal="right"/>
      <protection locked="0"/>
    </xf>
    <xf numFmtId="0" fontId="21" fillId="0" borderId="28" xfId="0" applyFont="1" applyFill="1" applyBorder="1" applyAlignment="1" applyProtection="1">
      <alignment/>
      <protection/>
    </xf>
    <xf numFmtId="0" fontId="21" fillId="0" borderId="29" xfId="0" applyFont="1" applyFill="1" applyBorder="1" applyAlignment="1" applyProtection="1">
      <alignment horizont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/>
    </xf>
    <xf numFmtId="0" fontId="21" fillId="0" borderId="3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49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3" fillId="25" borderId="0" xfId="0" applyFont="1" applyFill="1" applyBorder="1" applyAlignment="1" applyProtection="1">
      <alignment horizontal="center" wrapText="1"/>
      <protection/>
    </xf>
    <xf numFmtId="49" fontId="21" fillId="25" borderId="35" xfId="0" applyNumberFormat="1" applyFont="1" applyFill="1" applyBorder="1" applyAlignment="1" applyProtection="1">
      <alignment horizontal="center"/>
      <protection/>
    </xf>
    <xf numFmtId="174" fontId="21" fillId="25" borderId="31" xfId="0" applyNumberFormat="1" applyFont="1" applyFill="1" applyBorder="1" applyAlignment="1" applyProtection="1">
      <alignment horizontal="center"/>
      <protection/>
    </xf>
    <xf numFmtId="174" fontId="21" fillId="25" borderId="32" xfId="0" applyNumberFormat="1" applyFont="1" applyFill="1" applyBorder="1" applyAlignment="1" applyProtection="1">
      <alignment horizontal="center"/>
      <protection/>
    </xf>
    <xf numFmtId="174" fontId="21" fillId="25" borderId="36" xfId="0" applyNumberFormat="1" applyFont="1" applyFill="1" applyBorder="1" applyAlignment="1" applyProtection="1">
      <alignment horizontal="center"/>
      <protection/>
    </xf>
    <xf numFmtId="174" fontId="21" fillId="25" borderId="37" xfId="0" applyNumberFormat="1" applyFont="1" applyFill="1" applyBorder="1" applyAlignment="1" applyProtection="1">
      <alignment horizontal="center" vertical="top"/>
      <protection/>
    </xf>
    <xf numFmtId="0" fontId="21" fillId="25" borderId="38" xfId="0" applyFont="1" applyFill="1" applyBorder="1" applyAlignment="1" applyProtection="1">
      <alignment wrapText="1"/>
      <protection/>
    </xf>
    <xf numFmtId="49" fontId="21" fillId="25" borderId="39" xfId="0" applyNumberFormat="1" applyFont="1" applyFill="1" applyBorder="1" applyAlignment="1" applyProtection="1">
      <alignment horizontal="center"/>
      <protection/>
    </xf>
    <xf numFmtId="0" fontId="21" fillId="25" borderId="40" xfId="0" applyFont="1" applyFill="1" applyBorder="1" applyAlignment="1" applyProtection="1">
      <alignment horizontal="left" wrapText="1"/>
      <protection/>
    </xf>
    <xf numFmtId="0" fontId="21" fillId="25" borderId="41" xfId="0" applyFont="1" applyFill="1" applyBorder="1" applyAlignment="1" applyProtection="1">
      <alignment horizontal="left" wrapText="1" indent="1"/>
      <protection/>
    </xf>
    <xf numFmtId="0" fontId="21" fillId="25" borderId="38" xfId="0" applyFont="1" applyFill="1" applyBorder="1" applyAlignment="1" applyProtection="1">
      <alignment horizontal="left" wrapText="1" indent="1"/>
      <protection/>
    </xf>
    <xf numFmtId="174" fontId="21" fillId="28" borderId="26" xfId="0" applyNumberFormat="1" applyFont="1" applyFill="1" applyBorder="1" applyAlignment="1" applyProtection="1">
      <alignment horizontal="right"/>
      <protection/>
    </xf>
    <xf numFmtId="0" fontId="21" fillId="25" borderId="40" xfId="0" applyFont="1" applyFill="1" applyBorder="1" applyAlignment="1" applyProtection="1">
      <alignment wrapText="1"/>
      <protection/>
    </xf>
    <xf numFmtId="174" fontId="21" fillId="29" borderId="22" xfId="0" applyNumberFormat="1" applyFont="1" applyFill="1" applyBorder="1" applyAlignment="1" applyProtection="1">
      <alignment horizontal="right"/>
      <protection/>
    </xf>
    <xf numFmtId="174" fontId="21" fillId="29" borderId="42" xfId="0" applyNumberFormat="1" applyFont="1" applyFill="1" applyBorder="1" applyAlignment="1" applyProtection="1">
      <alignment horizontal="right"/>
      <protection/>
    </xf>
    <xf numFmtId="174" fontId="21" fillId="28" borderId="43" xfId="0" applyNumberFormat="1" applyFont="1" applyFill="1" applyBorder="1" applyAlignment="1" applyProtection="1">
      <alignment horizontal="right"/>
      <protection/>
    </xf>
    <xf numFmtId="174" fontId="21" fillId="28" borderId="23" xfId="0" applyNumberFormat="1" applyFont="1" applyFill="1" applyBorder="1" applyAlignment="1" applyProtection="1">
      <alignment horizontal="right"/>
      <protection/>
    </xf>
    <xf numFmtId="174" fontId="21" fillId="28" borderId="42" xfId="0" applyNumberFormat="1" applyFont="1" applyFill="1" applyBorder="1" applyAlignment="1" applyProtection="1">
      <alignment horizontal="right"/>
      <protection/>
    </xf>
    <xf numFmtId="49" fontId="21" fillId="25" borderId="44" xfId="0" applyNumberFormat="1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 applyProtection="1">
      <alignment horizontal="left" wrapText="1" indent="4"/>
      <protection/>
    </xf>
    <xf numFmtId="49" fontId="21" fillId="0" borderId="21" xfId="0" applyNumberFormat="1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 applyProtection="1">
      <alignment horizontal="left"/>
      <protection/>
    </xf>
    <xf numFmtId="49" fontId="21" fillId="25" borderId="45" xfId="0" applyNumberFormat="1" applyFont="1" applyFill="1" applyBorder="1" applyAlignment="1" applyProtection="1">
      <alignment horizontal="center"/>
      <protection/>
    </xf>
    <xf numFmtId="174" fontId="21" fillId="28" borderId="27" xfId="0" applyNumberFormat="1" applyFont="1" applyFill="1" applyBorder="1" applyAlignment="1" applyProtection="1">
      <alignment horizontal="right"/>
      <protection/>
    </xf>
    <xf numFmtId="174" fontId="21" fillId="28" borderId="46" xfId="0" applyNumberFormat="1" applyFont="1" applyFill="1" applyBorder="1" applyAlignment="1" applyProtection="1">
      <alignment horizontal="right"/>
      <protection/>
    </xf>
    <xf numFmtId="49" fontId="21" fillId="25" borderId="47" xfId="0" applyNumberFormat="1" applyFont="1" applyFill="1" applyBorder="1" applyAlignment="1" applyProtection="1">
      <alignment horizontal="center"/>
      <protection/>
    </xf>
    <xf numFmtId="174" fontId="21" fillId="7" borderId="24" xfId="0" applyNumberFormat="1" applyFont="1" applyFill="1" applyBorder="1" applyAlignment="1" applyProtection="1">
      <alignment horizontal="right"/>
      <protection/>
    </xf>
    <xf numFmtId="49" fontId="21" fillId="25" borderId="48" xfId="0" applyNumberFormat="1" applyFont="1" applyFill="1" applyBorder="1" applyAlignment="1" applyProtection="1">
      <alignment horizontal="center"/>
      <protection/>
    </xf>
    <xf numFmtId="0" fontId="23" fillId="25" borderId="49" xfId="0" applyFont="1" applyFill="1" applyBorder="1" applyAlignment="1" applyProtection="1">
      <alignment horizontal="left" wrapText="1"/>
      <protection/>
    </xf>
    <xf numFmtId="49" fontId="21" fillId="25" borderId="50" xfId="0" applyNumberFormat="1" applyFont="1" applyFill="1" applyBorder="1" applyAlignment="1" applyProtection="1">
      <alignment horizontal="center"/>
      <protection/>
    </xf>
    <xf numFmtId="174" fontId="21" fillId="30" borderId="51" xfId="0" applyNumberFormat="1" applyFont="1" applyFill="1" applyBorder="1" applyAlignment="1" applyProtection="1">
      <alignment horizontal="right"/>
      <protection/>
    </xf>
    <xf numFmtId="174" fontId="21" fillId="30" borderId="52" xfId="0" applyNumberFormat="1" applyFont="1" applyFill="1" applyBorder="1" applyAlignment="1" applyProtection="1">
      <alignment horizontal="right"/>
      <protection/>
    </xf>
    <xf numFmtId="174" fontId="21" fillId="25" borderId="53" xfId="0" applyNumberFormat="1" applyFont="1" applyFill="1" applyBorder="1" applyAlignment="1" applyProtection="1">
      <alignment horizontal="right"/>
      <protection/>
    </xf>
    <xf numFmtId="174" fontId="21" fillId="25" borderId="36" xfId="0" applyNumberFormat="1" applyFont="1" applyFill="1" applyBorder="1" applyAlignment="1" applyProtection="1">
      <alignment horizontal="right"/>
      <protection/>
    </xf>
    <xf numFmtId="174" fontId="21" fillId="25" borderId="37" xfId="0" applyNumberFormat="1" applyFont="1" applyFill="1" applyBorder="1" applyAlignment="1" applyProtection="1">
      <alignment horizontal="right"/>
      <protection/>
    </xf>
    <xf numFmtId="0" fontId="21" fillId="25" borderId="38" xfId="0" applyFont="1" applyFill="1" applyBorder="1" applyAlignment="1" applyProtection="1">
      <alignment horizontal="left" wrapText="1"/>
      <protection/>
    </xf>
    <xf numFmtId="0" fontId="21" fillId="25" borderId="40" xfId="0" applyFont="1" applyFill="1" applyBorder="1" applyAlignment="1" applyProtection="1">
      <alignment horizontal="left" wrapText="1" indent="1"/>
      <protection/>
    </xf>
    <xf numFmtId="0" fontId="21" fillId="25" borderId="41" xfId="0" applyFont="1" applyFill="1" applyBorder="1" applyAlignment="1" applyProtection="1">
      <alignment horizontal="left" wrapText="1" indent="2"/>
      <protection/>
    </xf>
    <xf numFmtId="0" fontId="21" fillId="25" borderId="38" xfId="0" applyFont="1" applyFill="1" applyBorder="1" applyAlignment="1" applyProtection="1">
      <alignment horizontal="left" wrapText="1" indent="2"/>
      <protection/>
    </xf>
    <xf numFmtId="0" fontId="21" fillId="25" borderId="41" xfId="0" applyFont="1" applyFill="1" applyBorder="1" applyAlignment="1" applyProtection="1">
      <alignment horizontal="left" wrapText="1" indent="3"/>
      <protection/>
    </xf>
    <xf numFmtId="0" fontId="21" fillId="25" borderId="38" xfId="0" applyFont="1" applyFill="1" applyBorder="1" applyAlignment="1" applyProtection="1">
      <alignment horizontal="left" wrapText="1" indent="3"/>
      <protection/>
    </xf>
    <xf numFmtId="0" fontId="21" fillId="25" borderId="40" xfId="0" applyFont="1" applyFill="1" applyBorder="1" applyAlignment="1" applyProtection="1">
      <alignment horizontal="left" wrapText="1" indent="2"/>
      <protection/>
    </xf>
    <xf numFmtId="0" fontId="21" fillId="25" borderId="54" xfId="0" applyFont="1" applyFill="1" applyBorder="1" applyAlignment="1" applyProtection="1">
      <alignment horizontal="left" wrapText="1"/>
      <protection/>
    </xf>
    <xf numFmtId="174" fontId="21" fillId="28" borderId="24" xfId="0" applyNumberFormat="1" applyFont="1" applyFill="1" applyBorder="1" applyAlignment="1" applyProtection="1">
      <alignment horizontal="right"/>
      <protection/>
    </xf>
    <xf numFmtId="174" fontId="21" fillId="28" borderId="55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23" fillId="25" borderId="56" xfId="0" applyFont="1" applyFill="1" applyBorder="1" applyAlignment="1" applyProtection="1">
      <alignment horizontal="left" wrapText="1"/>
      <protection/>
    </xf>
    <xf numFmtId="174" fontId="21" fillId="30" borderId="57" xfId="0" applyNumberFormat="1" applyFont="1" applyFill="1" applyBorder="1" applyAlignment="1" applyProtection="1">
      <alignment horizontal="right"/>
      <protection/>
    </xf>
    <xf numFmtId="174" fontId="21" fillId="30" borderId="58" xfId="0" applyNumberFormat="1" applyFont="1" applyFill="1" applyBorder="1" applyAlignment="1" applyProtection="1">
      <alignment horizontal="right"/>
      <protection/>
    </xf>
    <xf numFmtId="0" fontId="23" fillId="25" borderId="59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 horizontal="center"/>
      <protection/>
    </xf>
    <xf numFmtId="0" fontId="21" fillId="0" borderId="21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3" fillId="25" borderId="54" xfId="0" applyFont="1" applyFill="1" applyBorder="1" applyAlignment="1" applyProtection="1">
      <alignment horizontal="center" wrapText="1"/>
      <protection/>
    </xf>
    <xf numFmtId="0" fontId="23" fillId="25" borderId="60" xfId="0" applyFont="1" applyFill="1" applyBorder="1" applyAlignment="1" applyProtection="1">
      <alignment horizontal="left" wrapText="1"/>
      <protection/>
    </xf>
    <xf numFmtId="174" fontId="21" fillId="11" borderId="57" xfId="0" applyNumberFormat="1" applyFont="1" applyFill="1" applyBorder="1" applyAlignment="1" applyProtection="1">
      <alignment horizontal="right"/>
      <protection/>
    </xf>
    <xf numFmtId="174" fontId="21" fillId="11" borderId="61" xfId="0" applyNumberFormat="1" applyFont="1" applyFill="1" applyBorder="1" applyAlignment="1" applyProtection="1">
      <alignment horizontal="right"/>
      <protection/>
    </xf>
    <xf numFmtId="49" fontId="21" fillId="25" borderId="62" xfId="0" applyNumberFormat="1" applyFont="1" applyFill="1" applyBorder="1" applyAlignment="1" applyProtection="1">
      <alignment horizontal="center"/>
      <protection/>
    </xf>
    <xf numFmtId="174" fontId="21" fillId="25" borderId="31" xfId="0" applyNumberFormat="1" applyFont="1" applyFill="1" applyBorder="1" applyAlignment="1" applyProtection="1">
      <alignment horizontal="right"/>
      <protection/>
    </xf>
    <xf numFmtId="174" fontId="21" fillId="25" borderId="32" xfId="0" applyNumberFormat="1" applyFont="1" applyFill="1" applyBorder="1" applyAlignment="1" applyProtection="1">
      <alignment horizontal="right"/>
      <protection/>
    </xf>
    <xf numFmtId="174" fontId="21" fillId="25" borderId="55" xfId="0" applyNumberFormat="1" applyFont="1" applyFill="1" applyBorder="1" applyAlignment="1" applyProtection="1">
      <alignment horizontal="right"/>
      <protection/>
    </xf>
    <xf numFmtId="0" fontId="21" fillId="25" borderId="63" xfId="0" applyFont="1" applyFill="1" applyBorder="1" applyAlignment="1" applyProtection="1">
      <alignment horizontal="left" wrapText="1"/>
      <protection/>
    </xf>
    <xf numFmtId="0" fontId="21" fillId="0" borderId="0" xfId="0" applyFont="1" applyFill="1" applyAlignment="1" applyProtection="1">
      <alignment/>
      <protection/>
    </xf>
    <xf numFmtId="174" fontId="21" fillId="29" borderId="26" xfId="0" applyNumberFormat="1" applyFont="1" applyFill="1" applyBorder="1" applyAlignment="1" applyProtection="1">
      <alignment horizontal="right"/>
      <protection/>
    </xf>
    <xf numFmtId="174" fontId="21" fillId="31" borderId="51" xfId="0" applyNumberFormat="1" applyFont="1" applyFill="1" applyBorder="1" applyAlignment="1" applyProtection="1">
      <alignment horizontal="right"/>
      <protection/>
    </xf>
    <xf numFmtId="174" fontId="21" fillId="31" borderId="52" xfId="0" applyNumberFormat="1" applyFont="1" applyFill="1" applyBorder="1" applyAlignment="1" applyProtection="1">
      <alignment horizontal="right"/>
      <protection/>
    </xf>
    <xf numFmtId="174" fontId="21" fillId="31" borderId="64" xfId="0" applyNumberFormat="1" applyFont="1" applyFill="1" applyBorder="1" applyAlignment="1" applyProtection="1">
      <alignment horizontal="right"/>
      <protection/>
    </xf>
    <xf numFmtId="174" fontId="21" fillId="32" borderId="22" xfId="0" applyNumberFormat="1" applyFont="1" applyFill="1" applyBorder="1" applyAlignment="1" applyProtection="1">
      <alignment horizontal="right"/>
      <protection/>
    </xf>
    <xf numFmtId="174" fontId="21" fillId="32" borderId="24" xfId="0" applyNumberFormat="1" applyFont="1" applyFill="1" applyBorder="1" applyAlignment="1" applyProtection="1">
      <alignment horizontal="right"/>
      <protection/>
    </xf>
    <xf numFmtId="174" fontId="21" fillId="28" borderId="43" xfId="0" applyNumberFormat="1" applyFont="1" applyFill="1" applyBorder="1" applyAlignment="1" applyProtection="1">
      <alignment horizontal="right"/>
      <protection/>
    </xf>
    <xf numFmtId="174" fontId="21" fillId="28" borderId="26" xfId="0" applyNumberFormat="1" applyFont="1" applyFill="1" applyBorder="1" applyAlignment="1" applyProtection="1">
      <alignment horizontal="right"/>
      <protection/>
    </xf>
    <xf numFmtId="174" fontId="21" fillId="28" borderId="23" xfId="0" applyNumberFormat="1" applyFont="1" applyFill="1" applyBorder="1" applyAlignment="1" applyProtection="1">
      <alignment horizontal="right"/>
      <protection/>
    </xf>
    <xf numFmtId="49" fontId="21" fillId="0" borderId="65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66" xfId="0" applyFont="1" applyFill="1" applyBorder="1" applyAlignment="1" applyProtection="1">
      <alignment horizontal="center" vertical="center" wrapText="1"/>
      <protection/>
    </xf>
    <xf numFmtId="0" fontId="21" fillId="0" borderId="67" xfId="0" applyFont="1" applyFill="1" applyBorder="1" applyAlignment="1" applyProtection="1">
      <alignment horizontal="center" vertical="center" wrapText="1"/>
      <protection/>
    </xf>
    <xf numFmtId="174" fontId="21" fillId="0" borderId="29" xfId="0" applyNumberFormat="1" applyFont="1" applyFill="1" applyBorder="1" applyAlignment="1" applyProtection="1">
      <alignment horizontal="right"/>
      <protection locked="0"/>
    </xf>
    <xf numFmtId="174" fontId="21" fillId="0" borderId="23" xfId="0" applyNumberFormat="1" applyFont="1" applyFill="1" applyBorder="1" applyAlignment="1" applyProtection="1">
      <alignment horizontal="right"/>
      <protection locked="0"/>
    </xf>
    <xf numFmtId="174" fontId="21" fillId="28" borderId="43" xfId="0" applyNumberFormat="1" applyFont="1" applyFill="1" applyBorder="1" applyAlignment="1" applyProtection="1">
      <alignment horizontal="right"/>
      <protection/>
    </xf>
    <xf numFmtId="174" fontId="21" fillId="28" borderId="26" xfId="0" applyNumberFormat="1" applyFont="1" applyFill="1" applyBorder="1" applyAlignment="1" applyProtection="1">
      <alignment horizontal="right"/>
      <protection/>
    </xf>
    <xf numFmtId="0" fontId="21" fillId="0" borderId="68" xfId="0" applyFont="1" applyFill="1" applyBorder="1" applyAlignment="1" applyProtection="1">
      <alignment horizontal="center" vertical="center"/>
      <protection/>
    </xf>
    <xf numFmtId="0" fontId="21" fillId="0" borderId="69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9" fontId="21" fillId="25" borderId="70" xfId="0" applyNumberFormat="1" applyFont="1" applyFill="1" applyBorder="1" applyAlignment="1" applyProtection="1">
      <alignment horizontal="center"/>
      <protection/>
    </xf>
    <xf numFmtId="49" fontId="21" fillId="25" borderId="39" xfId="0" applyNumberFormat="1" applyFont="1" applyFill="1" applyBorder="1" applyAlignment="1" applyProtection="1">
      <alignment horizontal="center"/>
      <protection/>
    </xf>
    <xf numFmtId="174" fontId="21" fillId="28" borderId="29" xfId="0" applyNumberFormat="1" applyFont="1" applyFill="1" applyBorder="1" applyAlignment="1" applyProtection="1">
      <alignment horizontal="right"/>
      <protection/>
    </xf>
    <xf numFmtId="174" fontId="21" fillId="28" borderId="23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1" fillId="0" borderId="21" xfId="0" applyNumberFormat="1" applyFont="1" applyFill="1" applyBorder="1" applyAlignment="1" applyProtection="1">
      <alignment horizontal="left" wrapText="1"/>
      <protection locked="0"/>
    </xf>
    <xf numFmtId="0" fontId="21" fillId="0" borderId="69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1" fillId="0" borderId="21" xfId="0" applyNumberFormat="1" applyFont="1" applyFill="1" applyBorder="1" applyAlignment="1">
      <alignment horizontal="left" wrapText="1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49" fontId="21" fillId="0" borderId="21" xfId="0" applyNumberFormat="1" applyFont="1" applyFill="1" applyBorder="1" applyAlignment="1" applyProtection="1">
      <alignment horizontal="center"/>
      <protection locked="0"/>
    </xf>
    <xf numFmtId="49" fontId="21" fillId="25" borderId="44" xfId="0" applyNumberFormat="1" applyFont="1" applyFill="1" applyBorder="1" applyAlignment="1" applyProtection="1">
      <alignment horizontal="center"/>
      <protection/>
    </xf>
    <xf numFmtId="174" fontId="21" fillId="0" borderId="71" xfId="0" applyNumberFormat="1" applyFont="1" applyFill="1" applyBorder="1" applyAlignment="1" applyProtection="1">
      <alignment horizontal="right"/>
      <protection locked="0"/>
    </xf>
    <xf numFmtId="174" fontId="21" fillId="28" borderId="71" xfId="0" applyNumberFormat="1" applyFont="1" applyFill="1" applyBorder="1" applyAlignment="1" applyProtection="1">
      <alignment horizontal="right"/>
      <protection/>
    </xf>
    <xf numFmtId="174" fontId="21" fillId="28" borderId="58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49" fontId="33" fillId="0" borderId="72" xfId="153" applyNumberFormat="1" applyFont="1" applyBorder="1" applyAlignment="1">
      <alignment horizontal="right" indent="1"/>
      <protection/>
    </xf>
    <xf numFmtId="49" fontId="33" fillId="0" borderId="0" xfId="153" applyNumberFormat="1" applyFont="1" applyBorder="1" applyAlignment="1">
      <alignment horizontal="right" indent="1"/>
      <protection/>
    </xf>
    <xf numFmtId="49" fontId="33" fillId="0" borderId="73" xfId="153" applyNumberFormat="1" applyFont="1" applyBorder="1" applyAlignment="1">
      <alignment horizontal="right" indent="1"/>
      <protection/>
    </xf>
    <xf numFmtId="49" fontId="33" fillId="0" borderId="74" xfId="153" applyNumberFormat="1" applyFont="1" applyBorder="1" applyAlignment="1">
      <alignment horizontal="right" indent="1"/>
      <protection/>
    </xf>
    <xf numFmtId="14" fontId="24" fillId="0" borderId="0" xfId="0" applyNumberFormat="1" applyFont="1" applyFill="1" applyBorder="1" applyAlignment="1">
      <alignment horizontal="left" indent="1"/>
    </xf>
    <xf numFmtId="14" fontId="24" fillId="0" borderId="75" xfId="0" applyNumberFormat="1" applyFont="1" applyFill="1" applyBorder="1" applyAlignment="1">
      <alignment horizontal="left" indent="1"/>
    </xf>
    <xf numFmtId="49" fontId="24" fillId="0" borderId="0" xfId="0" applyNumberFormat="1" applyFont="1" applyFill="1" applyBorder="1" applyAlignment="1">
      <alignment horizontal="left" indent="1"/>
    </xf>
    <xf numFmtId="49" fontId="24" fillId="0" borderId="75" xfId="0" applyNumberFormat="1" applyFont="1" applyFill="1" applyBorder="1" applyAlignment="1">
      <alignment horizontal="left" indent="1"/>
    </xf>
    <xf numFmtId="49" fontId="24" fillId="0" borderId="74" xfId="0" applyNumberFormat="1" applyFont="1" applyFill="1" applyBorder="1" applyAlignment="1">
      <alignment horizontal="left" wrapText="1" indent="1"/>
    </xf>
    <xf numFmtId="49" fontId="24" fillId="0" borderId="76" xfId="0" applyNumberFormat="1" applyFont="1" applyFill="1" applyBorder="1" applyAlignment="1">
      <alignment horizontal="left" wrapText="1" indent="1"/>
    </xf>
    <xf numFmtId="174" fontId="21" fillId="32" borderId="29" xfId="0" applyNumberFormat="1" applyFont="1" applyFill="1" applyBorder="1" applyAlignment="1" applyProtection="1">
      <alignment horizontal="center"/>
      <protection/>
    </xf>
    <xf numFmtId="174" fontId="21" fillId="32" borderId="23" xfId="0" applyNumberFormat="1" applyFont="1" applyFill="1" applyBorder="1" applyAlignment="1" applyProtection="1">
      <alignment horizontal="center"/>
      <protection/>
    </xf>
    <xf numFmtId="0" fontId="21" fillId="0" borderId="77" xfId="0" applyNumberFormat="1" applyFont="1" applyBorder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9" fontId="24" fillId="0" borderId="78" xfId="0" applyNumberFormat="1" applyFont="1" applyFill="1" applyBorder="1" applyAlignment="1">
      <alignment horizontal="left" indent="1"/>
    </xf>
    <xf numFmtId="49" fontId="24" fillId="0" borderId="79" xfId="0" applyNumberFormat="1" applyFont="1" applyFill="1" applyBorder="1" applyAlignment="1">
      <alignment horizontal="left" indent="1"/>
    </xf>
    <xf numFmtId="49" fontId="33" fillId="0" borderId="80" xfId="153" applyNumberFormat="1" applyFont="1" applyBorder="1" applyAlignment="1">
      <alignment horizontal="right" indent="1"/>
      <protection/>
    </xf>
    <xf numFmtId="49" fontId="33" fillId="0" borderId="78" xfId="153" applyNumberFormat="1" applyFont="1" applyBorder="1" applyAlignment="1">
      <alignment horizontal="right" indent="1"/>
      <protection/>
    </xf>
    <xf numFmtId="49" fontId="20" fillId="0" borderId="81" xfId="0" applyNumberFormat="1" applyFont="1" applyFill="1" applyBorder="1" applyAlignment="1">
      <alignment horizontal="center"/>
    </xf>
    <xf numFmtId="49" fontId="20" fillId="0" borderId="82" xfId="0" applyNumberFormat="1" applyFont="1" applyFill="1" applyBorder="1" applyAlignment="1">
      <alignment horizontal="center"/>
    </xf>
    <xf numFmtId="49" fontId="34" fillId="0" borderId="82" xfId="0" applyNumberFormat="1" applyFont="1" applyFill="1" applyBorder="1" applyAlignment="1">
      <alignment horizontal="left" vertical="center" indent="2"/>
    </xf>
    <xf numFmtId="49" fontId="34" fillId="0" borderId="83" xfId="0" applyNumberFormat="1" applyFont="1" applyFill="1" applyBorder="1" applyAlignment="1">
      <alignment horizontal="left" vertical="center" indent="2"/>
    </xf>
    <xf numFmtId="49" fontId="33" fillId="33" borderId="80" xfId="153" applyNumberFormat="1" applyFont="1" applyFill="1" applyBorder="1" applyAlignment="1">
      <alignment horizontal="right" indent="1"/>
      <protection/>
    </xf>
    <xf numFmtId="49" fontId="33" fillId="33" borderId="78" xfId="153" applyNumberFormat="1" applyFont="1" applyFill="1" applyBorder="1" applyAlignment="1">
      <alignment horizontal="right" indent="1"/>
      <protection/>
    </xf>
    <xf numFmtId="49" fontId="24" fillId="33" borderId="78" xfId="0" applyNumberFormat="1" applyFont="1" applyFill="1" applyBorder="1" applyAlignment="1">
      <alignment horizontal="left" indent="1"/>
    </xf>
    <xf numFmtId="49" fontId="24" fillId="33" borderId="79" xfId="0" applyNumberFormat="1" applyFont="1" applyFill="1" applyBorder="1" applyAlignment="1">
      <alignment horizontal="left" indent="1"/>
    </xf>
    <xf numFmtId="49" fontId="33" fillId="33" borderId="72" xfId="153" applyNumberFormat="1" applyFont="1" applyFill="1" applyBorder="1" applyAlignment="1">
      <alignment horizontal="right" indent="1"/>
      <protection/>
    </xf>
    <xf numFmtId="49" fontId="33" fillId="33" borderId="0" xfId="153" applyNumberFormat="1" applyFont="1" applyFill="1" applyBorder="1" applyAlignment="1">
      <alignment horizontal="right" indent="1"/>
      <protection/>
    </xf>
    <xf numFmtId="14" fontId="24" fillId="33" borderId="0" xfId="0" applyNumberFormat="1" applyFont="1" applyFill="1" applyBorder="1" applyAlignment="1">
      <alignment horizontal="left" indent="1"/>
    </xf>
    <xf numFmtId="14" fontId="24" fillId="33" borderId="75" xfId="0" applyNumberFormat="1" applyFont="1" applyFill="1" applyBorder="1" applyAlignment="1">
      <alignment horizontal="left" indent="1"/>
    </xf>
    <xf numFmtId="49" fontId="24" fillId="33" borderId="0" xfId="0" applyNumberFormat="1" applyFont="1" applyFill="1" applyBorder="1" applyAlignment="1">
      <alignment horizontal="left" indent="1"/>
    </xf>
    <xf numFmtId="49" fontId="24" fillId="33" borderId="75" xfId="0" applyNumberFormat="1" applyFont="1" applyFill="1" applyBorder="1" applyAlignment="1">
      <alignment horizontal="left" indent="1"/>
    </xf>
    <xf numFmtId="49" fontId="33" fillId="33" borderId="73" xfId="153" applyNumberFormat="1" applyFont="1" applyFill="1" applyBorder="1" applyAlignment="1">
      <alignment horizontal="right" indent="1"/>
      <protection/>
    </xf>
    <xf numFmtId="49" fontId="33" fillId="33" borderId="74" xfId="153" applyNumberFormat="1" applyFont="1" applyFill="1" applyBorder="1" applyAlignment="1">
      <alignment horizontal="right" indent="1"/>
      <protection/>
    </xf>
    <xf numFmtId="49" fontId="24" fillId="33" borderId="74" xfId="0" applyNumberFormat="1" applyFont="1" applyFill="1" applyBorder="1" applyAlignment="1">
      <alignment horizontal="left" wrapText="1" indent="1"/>
    </xf>
    <xf numFmtId="49" fontId="24" fillId="33" borderId="76" xfId="0" applyNumberFormat="1" applyFont="1" applyFill="1" applyBorder="1" applyAlignment="1">
      <alignment horizontal="left" wrapText="1" indent="1"/>
    </xf>
    <xf numFmtId="0" fontId="20" fillId="33" borderId="0" xfId="0" applyFont="1" applyFill="1" applyAlignment="1">
      <alignment horizontal="center"/>
    </xf>
  </cellXfs>
  <cellStyles count="166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2 2" xfId="36"/>
    <cellStyle name="20% - Акцент6 3" xfId="37"/>
    <cellStyle name="40% — акцент1" xfId="38"/>
    <cellStyle name="40% - Акцент1 2" xfId="39"/>
    <cellStyle name="40% - Акцент1 2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2 2" xfId="47"/>
    <cellStyle name="40% - Акцент3 3" xfId="48"/>
    <cellStyle name="40% — акцент4" xfId="49"/>
    <cellStyle name="40% - Акцент4 2" xfId="50"/>
    <cellStyle name="40% - Акцент4 2 2" xfId="51"/>
    <cellStyle name="40% - Акцент4 3" xfId="52"/>
    <cellStyle name="40% — акцент5" xfId="53"/>
    <cellStyle name="40% - Акцент5 2" xfId="54"/>
    <cellStyle name="40% - Акцент5 2 2" xfId="55"/>
    <cellStyle name="40% - Акцент5 3" xfId="56"/>
    <cellStyle name="40% — акцент6" xfId="57"/>
    <cellStyle name="40% - Акцент6 2" xfId="58"/>
    <cellStyle name="40% - Акцент6 2 2" xfId="59"/>
    <cellStyle name="40% - Акцент6 3" xfId="60"/>
    <cellStyle name="60% — акцент1" xfId="61"/>
    <cellStyle name="60% - Акцент1 2" xfId="62"/>
    <cellStyle name="60% - Акцент1 2 2" xfId="63"/>
    <cellStyle name="60% - Акцент1 3" xfId="64"/>
    <cellStyle name="60% — акцент2" xfId="65"/>
    <cellStyle name="60% - Акцент2 2" xfId="66"/>
    <cellStyle name="60% - Акцент2 2 2" xfId="67"/>
    <cellStyle name="60% - Акцент2 3" xfId="68"/>
    <cellStyle name="60% — акцент3" xfId="69"/>
    <cellStyle name="60% - Акцент3 2" xfId="70"/>
    <cellStyle name="60% - Акцент3 2 2" xfId="71"/>
    <cellStyle name="60% - Акцент3 3" xfId="72"/>
    <cellStyle name="60% — акцент4" xfId="73"/>
    <cellStyle name="60% - Акцент4 2" xfId="74"/>
    <cellStyle name="60% - Акцент4 2 2" xfId="75"/>
    <cellStyle name="60% - Акцент4 3" xfId="76"/>
    <cellStyle name="60% — акцент5" xfId="77"/>
    <cellStyle name="60% - Акцент5 2" xfId="78"/>
    <cellStyle name="60% - Акцент5 2 2" xfId="79"/>
    <cellStyle name="60% - Акцент5 3" xfId="80"/>
    <cellStyle name="60% —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Hyperlink" xfId="119"/>
    <cellStyle name="Currency" xfId="120"/>
    <cellStyle name="Currency [0]" xfId="121"/>
    <cellStyle name="Заголовок 1" xfId="122"/>
    <cellStyle name="Заголовок 1 2" xfId="123"/>
    <cellStyle name="Заголовок 1 2 2" xfId="124"/>
    <cellStyle name="Заголовок 1 3" xfId="125"/>
    <cellStyle name="Заголовок 2" xfId="126"/>
    <cellStyle name="Заголовок 2 2" xfId="127"/>
    <cellStyle name="Заголовок 2 2 2" xfId="128"/>
    <cellStyle name="Заголовок 2 3" xfId="129"/>
    <cellStyle name="Заголовок 3" xfId="130"/>
    <cellStyle name="Заголовок 3 2" xfId="131"/>
    <cellStyle name="Заголовок 3 2 2" xfId="132"/>
    <cellStyle name="Заголовок 3 3" xfId="133"/>
    <cellStyle name="Заголовок 4" xfId="134"/>
    <cellStyle name="Заголовок 4 2" xfId="135"/>
    <cellStyle name="Заголовок 4 2 2" xfId="136"/>
    <cellStyle name="Заголовок 4 3" xfId="137"/>
    <cellStyle name="Итог" xfId="138"/>
    <cellStyle name="Итог 2" xfId="139"/>
    <cellStyle name="Итог 2 2" xfId="140"/>
    <cellStyle name="Итог 3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азвание 2 2" xfId="146"/>
    <cellStyle name="Название 3" xfId="147"/>
    <cellStyle name="Нейтральный" xfId="148"/>
    <cellStyle name="Нейтральный 2" xfId="149"/>
    <cellStyle name="Нейтральный 2 2" xfId="150"/>
    <cellStyle name="Нейтральный 3" xfId="151"/>
    <cellStyle name="Обычный 2" xfId="152"/>
    <cellStyle name="Обычный 3" xfId="153"/>
    <cellStyle name="Обычный 4" xfId="154"/>
    <cellStyle name="Обычный 5" xfId="155"/>
    <cellStyle name="Followed Hyperlink" xfId="156"/>
    <cellStyle name="Плохой" xfId="157"/>
    <cellStyle name="Плохой 2" xfId="158"/>
    <cellStyle name="Плохой 2 2" xfId="159"/>
    <cellStyle name="Плохой 3" xfId="160"/>
    <cellStyle name="Пояснение" xfId="161"/>
    <cellStyle name="Пояснение 2" xfId="162"/>
    <cellStyle name="Примечание" xfId="163"/>
    <cellStyle name="Примечание 2" xfId="164"/>
    <cellStyle name="Примечание 2 2" xfId="165"/>
    <cellStyle name="Примечание 3" xfId="166"/>
    <cellStyle name="Percent" xfId="167"/>
    <cellStyle name="Связанная ячейка" xfId="168"/>
    <cellStyle name="Связанная ячейка 2" xfId="169"/>
    <cellStyle name="Связанная ячейка 2 2" xfId="170"/>
    <cellStyle name="Связанная ячейка 3" xfId="171"/>
    <cellStyle name="Текст предупреждения" xfId="172"/>
    <cellStyle name="Текст предупреждения 2" xfId="173"/>
    <cellStyle name="Comma" xfId="174"/>
    <cellStyle name="Comma [0]" xfId="175"/>
    <cellStyle name="Хороший" xfId="176"/>
    <cellStyle name="Хороший 2" xfId="177"/>
    <cellStyle name="Хороший 2 2" xfId="178"/>
    <cellStyle name="Хороший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22027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22123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M1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L2" s="3" t="s">
        <v>265</v>
      </c>
      <c r="M2" s="5" t="s">
        <v>94</v>
      </c>
    </row>
    <row r="3" spans="2:13" ht="11.25" customHeight="1">
      <c r="B3" s="160" t="s">
        <v>1</v>
      </c>
      <c r="C3" s="161"/>
      <c r="D3" s="161"/>
      <c r="E3" s="161"/>
      <c r="F3" s="161"/>
      <c r="G3" s="161"/>
      <c r="H3" s="161"/>
      <c r="I3" s="161"/>
      <c r="J3" s="161"/>
      <c r="L3" s="3" t="s">
        <v>262</v>
      </c>
      <c r="M3" s="5" t="s">
        <v>95</v>
      </c>
    </row>
    <row r="4" spans="2:13" ht="10.5" customHeight="1" thickBot="1">
      <c r="B4" s="158"/>
      <c r="C4" s="158"/>
      <c r="D4" s="158"/>
      <c r="E4" s="158"/>
      <c r="F4" s="158"/>
      <c r="G4" s="158"/>
      <c r="H4" s="158"/>
      <c r="I4" s="158"/>
      <c r="J4" s="162"/>
      <c r="K4" s="6" t="s">
        <v>2</v>
      </c>
      <c r="L4" s="3" t="s">
        <v>266</v>
      </c>
      <c r="M4" s="5" t="s">
        <v>96</v>
      </c>
    </row>
    <row r="5" spans="2:13" ht="12.75" customHeight="1">
      <c r="B5" s="7"/>
      <c r="D5" s="8" t="s">
        <v>48</v>
      </c>
      <c r="E5" s="155" t="s">
        <v>272</v>
      </c>
      <c r="F5" s="155"/>
      <c r="G5" s="9"/>
      <c r="H5" s="9"/>
      <c r="I5" s="9"/>
      <c r="J5" s="8" t="s">
        <v>253</v>
      </c>
      <c r="K5" s="10" t="s">
        <v>3</v>
      </c>
      <c r="L5" s="3" t="s">
        <v>263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252</v>
      </c>
      <c r="K6" s="13">
        <v>44197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 t="s">
        <v>256</v>
      </c>
      <c r="L7" s="3"/>
    </row>
    <row r="8" spans="2:13" ht="12.75">
      <c r="B8" s="165" t="s">
        <v>49</v>
      </c>
      <c r="D8" s="41"/>
      <c r="E8" s="41"/>
      <c r="F8" s="41"/>
      <c r="G8" s="41"/>
      <c r="H8" s="41"/>
      <c r="I8" s="41"/>
      <c r="J8" s="8" t="s">
        <v>249</v>
      </c>
      <c r="K8" s="15" t="s">
        <v>257</v>
      </c>
      <c r="L8" s="3" t="s">
        <v>264</v>
      </c>
      <c r="M8" s="5" t="s">
        <v>99</v>
      </c>
    </row>
    <row r="9" spans="2:12" ht="12.75" customHeight="1">
      <c r="B9" s="165"/>
      <c r="C9" s="137" t="s">
        <v>258</v>
      </c>
      <c r="D9" s="137"/>
      <c r="E9" s="137"/>
      <c r="F9" s="137"/>
      <c r="G9" s="137"/>
      <c r="H9" s="137"/>
      <c r="I9" s="137"/>
      <c r="J9" s="8" t="s">
        <v>86</v>
      </c>
      <c r="K9" s="15" t="s">
        <v>260</v>
      </c>
      <c r="L9" s="3"/>
    </row>
    <row r="10" spans="2:13" ht="12.75">
      <c r="B10" s="14" t="s">
        <v>50</v>
      </c>
      <c r="C10" s="163"/>
      <c r="D10" s="163"/>
      <c r="E10" s="163"/>
      <c r="F10" s="163"/>
      <c r="G10" s="163"/>
      <c r="H10" s="163"/>
      <c r="I10" s="163"/>
      <c r="J10" s="8"/>
      <c r="K10" s="15"/>
      <c r="L10" s="3"/>
      <c r="M10" s="5" t="s">
        <v>100</v>
      </c>
    </row>
    <row r="11" spans="2:13" ht="12.75" customHeight="1">
      <c r="B11" s="14" t="s">
        <v>51</v>
      </c>
      <c r="C11" s="164" t="s">
        <v>268</v>
      </c>
      <c r="D11" s="164"/>
      <c r="E11" s="164"/>
      <c r="F11" s="164"/>
      <c r="G11" s="164"/>
      <c r="H11" s="164"/>
      <c r="I11" s="164"/>
      <c r="J11" s="8" t="s">
        <v>248</v>
      </c>
      <c r="K11" s="16" t="s">
        <v>271</v>
      </c>
      <c r="L11" s="3"/>
      <c r="M11" s="5" t="s">
        <v>101</v>
      </c>
    </row>
    <row r="12" spans="2:13" ht="12.75" customHeight="1">
      <c r="B12" s="166" t="s">
        <v>114</v>
      </c>
      <c r="D12" s="42"/>
      <c r="E12" s="42"/>
      <c r="F12" s="42"/>
      <c r="G12" s="42"/>
      <c r="H12" s="42"/>
      <c r="I12" s="42"/>
      <c r="J12" s="8" t="s">
        <v>249</v>
      </c>
      <c r="K12" s="18" t="s">
        <v>267</v>
      </c>
      <c r="L12" s="3" t="s">
        <v>261</v>
      </c>
      <c r="M12" s="5" t="s">
        <v>102</v>
      </c>
    </row>
    <row r="13" spans="2:13" ht="12.75">
      <c r="B13" s="166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2" ht="12.75">
      <c r="B14" s="17" t="s">
        <v>113</v>
      </c>
      <c r="C14" s="167"/>
      <c r="D14" s="167"/>
      <c r="E14" s="167"/>
      <c r="F14" s="167"/>
      <c r="G14" s="167"/>
      <c r="H14" s="167"/>
      <c r="I14" s="167"/>
      <c r="J14" s="8" t="s">
        <v>250</v>
      </c>
      <c r="K14" s="18" t="s">
        <v>29</v>
      </c>
      <c r="L14" s="3"/>
    </row>
    <row r="15" spans="2:13" ht="12.75">
      <c r="B15" s="19" t="s">
        <v>4</v>
      </c>
      <c r="C15" s="168"/>
      <c r="D15" s="168"/>
      <c r="E15" s="168"/>
      <c r="F15" s="168"/>
      <c r="G15" s="168"/>
      <c r="H15" s="168"/>
      <c r="I15" s="168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68"/>
      <c r="D16" s="168"/>
      <c r="E16" s="168"/>
      <c r="F16" s="168"/>
      <c r="G16" s="168"/>
      <c r="H16" s="168"/>
      <c r="I16" s="168"/>
      <c r="J16" s="8" t="s">
        <v>251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46" t="s">
        <v>8</v>
      </c>
      <c r="E18" s="147"/>
      <c r="F18" s="147"/>
      <c r="G18" s="148"/>
      <c r="H18" s="146" t="s">
        <v>9</v>
      </c>
      <c r="I18" s="147"/>
      <c r="J18" s="147"/>
      <c r="K18" s="147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38" t="s">
        <v>12</v>
      </c>
      <c r="H19" s="53" t="s">
        <v>11</v>
      </c>
      <c r="I19" s="54" t="s">
        <v>91</v>
      </c>
      <c r="J19" s="54" t="s">
        <v>87</v>
      </c>
      <c r="K19" s="140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39"/>
      <c r="H20" s="53" t="s">
        <v>15</v>
      </c>
      <c r="I20" s="53" t="s">
        <v>92</v>
      </c>
      <c r="J20" s="53" t="s">
        <v>88</v>
      </c>
      <c r="K20" s="141"/>
      <c r="L20" s="56" t="s">
        <v>259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39"/>
      <c r="H21" s="53" t="s">
        <v>16</v>
      </c>
      <c r="I21" s="53" t="s">
        <v>93</v>
      </c>
      <c r="J21" s="53" t="s">
        <v>11</v>
      </c>
      <c r="K21" s="141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 customHeight="1">
      <c r="B24" s="66" t="s">
        <v>276</v>
      </c>
      <c r="C24" s="67" t="s">
        <v>19</v>
      </c>
      <c r="D24" s="130"/>
      <c r="E24" s="29">
        <v>1264073638.23</v>
      </c>
      <c r="F24" s="29">
        <v>9479045.61</v>
      </c>
      <c r="G24" s="44">
        <f>D24+E24+F24</f>
        <v>1273552683.84</v>
      </c>
      <c r="H24" s="130"/>
      <c r="I24" s="29">
        <v>1271270706.93</v>
      </c>
      <c r="J24" s="29">
        <v>11053635.61</v>
      </c>
      <c r="K24" s="133">
        <f>H24+I24+J24</f>
        <v>1282324342.54</v>
      </c>
      <c r="L24" s="1" t="s">
        <v>65</v>
      </c>
      <c r="M24" s="1" t="s">
        <v>19</v>
      </c>
    </row>
    <row r="25" spans="2:13" ht="12.75" customHeight="1">
      <c r="B25" s="68" t="s">
        <v>116</v>
      </c>
      <c r="C25" s="67" t="s">
        <v>20</v>
      </c>
      <c r="D25" s="29"/>
      <c r="E25" s="29">
        <v>227138872.29</v>
      </c>
      <c r="F25" s="29">
        <v>7702756.32</v>
      </c>
      <c r="G25" s="44">
        <f>D25+E25+F25</f>
        <v>234841628.61</v>
      </c>
      <c r="H25" s="29"/>
      <c r="I25" s="29">
        <v>255219543.21</v>
      </c>
      <c r="J25" s="29">
        <v>8809198.08</v>
      </c>
      <c r="K25" s="133">
        <f>H25+I25+J25</f>
        <v>264028741.29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49" t="s">
        <v>21</v>
      </c>
      <c r="D26" s="142"/>
      <c r="E26" s="142">
        <v>227138872.29</v>
      </c>
      <c r="F26" s="142">
        <v>7702756.32</v>
      </c>
      <c r="G26" s="151">
        <f>D26+E26+F26</f>
        <v>234841628.61</v>
      </c>
      <c r="H26" s="142"/>
      <c r="I26" s="142">
        <v>255219543.21</v>
      </c>
      <c r="J26" s="142">
        <v>8809198.08</v>
      </c>
      <c r="K26" s="144">
        <f>H26+I26+J26</f>
        <v>264028741.29</v>
      </c>
      <c r="L26" s="135" t="s">
        <v>67</v>
      </c>
      <c r="M26" s="136" t="s">
        <v>21</v>
      </c>
    </row>
    <row r="27" spans="2:13" ht="12.75">
      <c r="B27" s="70" t="s">
        <v>223</v>
      </c>
      <c r="C27" s="150"/>
      <c r="D27" s="143"/>
      <c r="E27" s="143"/>
      <c r="F27" s="143"/>
      <c r="G27" s="152"/>
      <c r="H27" s="143"/>
      <c r="I27" s="143"/>
      <c r="J27" s="143"/>
      <c r="K27" s="145"/>
      <c r="L27" s="135"/>
      <c r="M27" s="136"/>
    </row>
    <row r="28" spans="2:13" ht="12.75" customHeight="1">
      <c r="B28" s="72" t="s">
        <v>279</v>
      </c>
      <c r="C28" s="67" t="s">
        <v>22</v>
      </c>
      <c r="D28" s="73">
        <f aca="true" t="shared" si="0" ref="D28:K28">D24-D25</f>
        <v>0</v>
      </c>
      <c r="E28" s="73">
        <f t="shared" si="0"/>
        <v>1036934765.94</v>
      </c>
      <c r="F28" s="73">
        <f t="shared" si="0"/>
        <v>1776289.29</v>
      </c>
      <c r="G28" s="73">
        <f t="shared" si="0"/>
        <v>1038711055.23</v>
      </c>
      <c r="H28" s="73">
        <f t="shared" si="0"/>
        <v>0</v>
      </c>
      <c r="I28" s="73">
        <f t="shared" si="0"/>
        <v>1016051163.72</v>
      </c>
      <c r="J28" s="73">
        <f t="shared" si="0"/>
        <v>2244437.53</v>
      </c>
      <c r="K28" s="74">
        <f t="shared" si="0"/>
        <v>1018295601.25</v>
      </c>
      <c r="L28" s="1" t="s">
        <v>68</v>
      </c>
      <c r="M28" s="1" t="s">
        <v>22</v>
      </c>
    </row>
    <row r="29" spans="2:13" ht="12.75">
      <c r="B29" s="68" t="s">
        <v>274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132">
        <f>H29+I29+J29</f>
        <v>0</v>
      </c>
      <c r="L29" s="1" t="s">
        <v>69</v>
      </c>
      <c r="M29" s="1" t="s">
        <v>24</v>
      </c>
    </row>
    <row r="30" spans="2:13" ht="12.75" customHeight="1">
      <c r="B30" s="68" t="s">
        <v>119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132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49" t="s">
        <v>26</v>
      </c>
      <c r="D31" s="142"/>
      <c r="E31" s="142"/>
      <c r="F31" s="142"/>
      <c r="G31" s="151">
        <f>D31+E31+F31</f>
        <v>0</v>
      </c>
      <c r="H31" s="142"/>
      <c r="I31" s="142"/>
      <c r="J31" s="142"/>
      <c r="K31" s="144">
        <f>H31+I31+J31</f>
        <v>0</v>
      </c>
      <c r="L31" s="135" t="s">
        <v>71</v>
      </c>
      <c r="M31" s="136" t="s">
        <v>26</v>
      </c>
    </row>
    <row r="32" spans="2:13" ht="12.75">
      <c r="B32" s="70" t="s">
        <v>224</v>
      </c>
      <c r="C32" s="150"/>
      <c r="D32" s="143"/>
      <c r="E32" s="143"/>
      <c r="F32" s="143"/>
      <c r="G32" s="152"/>
      <c r="H32" s="143"/>
      <c r="I32" s="143"/>
      <c r="J32" s="143"/>
      <c r="K32" s="145"/>
      <c r="L32" s="135"/>
      <c r="M32" s="136"/>
    </row>
    <row r="33" spans="2:13" ht="12.75">
      <c r="B33" s="68" t="s">
        <v>275</v>
      </c>
      <c r="C33" s="67" t="s">
        <v>27</v>
      </c>
      <c r="D33" s="73">
        <f aca="true" t="shared" si="1" ref="D33:K33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ht="12.75" customHeight="1">
      <c r="B34" s="68" t="s">
        <v>273</v>
      </c>
      <c r="C34" s="67" t="s">
        <v>28</v>
      </c>
      <c r="D34" s="130"/>
      <c r="E34" s="30">
        <v>38504330.88</v>
      </c>
      <c r="F34" s="30"/>
      <c r="G34" s="134">
        <f>D34+E34+F34</f>
        <v>38504330.88</v>
      </c>
      <c r="H34" s="130"/>
      <c r="I34" s="30">
        <v>66518427.65</v>
      </c>
      <c r="J34" s="30"/>
      <c r="K34" s="77">
        <f>H34+I34+J34</f>
        <v>66518427.65</v>
      </c>
      <c r="L34" s="1" t="s">
        <v>73</v>
      </c>
      <c r="M34" s="1" t="s">
        <v>28</v>
      </c>
    </row>
    <row r="35" spans="2:13" ht="12.75" customHeight="1">
      <c r="B35" s="68" t="s">
        <v>122</v>
      </c>
      <c r="C35" s="67" t="s">
        <v>29</v>
      </c>
      <c r="D35" s="29">
        <v>21508.96</v>
      </c>
      <c r="E35" s="30">
        <v>2433395.89</v>
      </c>
      <c r="F35" s="30">
        <v>341579.26</v>
      </c>
      <c r="G35" s="134">
        <f>D35+E35+F35</f>
        <v>2796484.11</v>
      </c>
      <c r="H35" s="29">
        <v>259715.72</v>
      </c>
      <c r="I35" s="30">
        <v>5066484.39</v>
      </c>
      <c r="J35" s="30">
        <v>453148.95</v>
      </c>
      <c r="K35" s="77">
        <f>H35+I35+J35</f>
        <v>5779349.06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49" t="s">
        <v>30</v>
      </c>
      <c r="D36" s="142"/>
      <c r="E36" s="142"/>
      <c r="F36" s="142"/>
      <c r="G36" s="151">
        <f>D36+E36+F36</f>
        <v>0</v>
      </c>
      <c r="H36" s="142"/>
      <c r="I36" s="142"/>
      <c r="J36" s="142"/>
      <c r="K36" s="144">
        <f>H36+I36+J36</f>
        <v>0</v>
      </c>
      <c r="L36" s="135" t="s">
        <v>75</v>
      </c>
      <c r="M36" s="136" t="s">
        <v>30</v>
      </c>
    </row>
    <row r="37" spans="2:13" ht="13.5" thickBot="1">
      <c r="B37" s="70" t="s">
        <v>225</v>
      </c>
      <c r="C37" s="171"/>
      <c r="D37" s="172"/>
      <c r="E37" s="172"/>
      <c r="F37" s="172"/>
      <c r="G37" s="173"/>
      <c r="H37" s="172"/>
      <c r="I37" s="172"/>
      <c r="J37" s="172"/>
      <c r="K37" s="174"/>
      <c r="L37" s="135"/>
      <c r="M37" s="136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123</v>
      </c>
      <c r="K38" s="81"/>
      <c r="L38" s="1"/>
      <c r="M38" s="1"/>
    </row>
    <row r="39" spans="2:13" ht="15" customHeight="1">
      <c r="B39" s="47"/>
      <c r="C39" s="48" t="s">
        <v>7</v>
      </c>
      <c r="D39" s="146" t="s">
        <v>8</v>
      </c>
      <c r="E39" s="147"/>
      <c r="F39" s="147"/>
      <c r="G39" s="148"/>
      <c r="H39" s="146" t="s">
        <v>9</v>
      </c>
      <c r="I39" s="147"/>
      <c r="J39" s="147"/>
      <c r="K39" s="147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38" t="s">
        <v>12</v>
      </c>
      <c r="H40" s="53" t="s">
        <v>11</v>
      </c>
      <c r="I40" s="54" t="s">
        <v>91</v>
      </c>
      <c r="J40" s="54" t="s">
        <v>87</v>
      </c>
      <c r="K40" s="140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39"/>
      <c r="H41" s="53" t="s">
        <v>15</v>
      </c>
      <c r="I41" s="53" t="s">
        <v>92</v>
      </c>
      <c r="J41" s="53" t="s">
        <v>88</v>
      </c>
      <c r="K41" s="141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39"/>
      <c r="H42" s="53" t="s">
        <v>16</v>
      </c>
      <c r="I42" s="53" t="s">
        <v>93</v>
      </c>
      <c r="J42" s="53" t="s">
        <v>11</v>
      </c>
      <c r="K42" s="141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134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ht="12.75">
      <c r="B45" s="69" t="s">
        <v>23</v>
      </c>
      <c r="C45" s="149" t="s">
        <v>33</v>
      </c>
      <c r="D45" s="142"/>
      <c r="E45" s="142"/>
      <c r="F45" s="142"/>
      <c r="G45" s="151">
        <f>D45+E45+F45</f>
        <v>0</v>
      </c>
      <c r="H45" s="142"/>
      <c r="I45" s="142"/>
      <c r="J45" s="142"/>
      <c r="K45" s="144">
        <f>H45+I45+J45</f>
        <v>0</v>
      </c>
      <c r="L45" s="135" t="s">
        <v>77</v>
      </c>
      <c r="M45" s="136" t="s">
        <v>33</v>
      </c>
    </row>
    <row r="46" spans="2:13" ht="12.75">
      <c r="B46" s="70" t="s">
        <v>226</v>
      </c>
      <c r="C46" s="150"/>
      <c r="D46" s="143"/>
      <c r="E46" s="143"/>
      <c r="F46" s="143"/>
      <c r="G46" s="152"/>
      <c r="H46" s="143"/>
      <c r="I46" s="143"/>
      <c r="J46" s="143"/>
      <c r="K46" s="145"/>
      <c r="L46" s="135"/>
      <c r="M46" s="136"/>
    </row>
    <row r="47" spans="2:13" ht="12.75">
      <c r="B47" s="68" t="s">
        <v>126</v>
      </c>
      <c r="C47" s="86" t="s">
        <v>124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125</v>
      </c>
      <c r="M47" s="1" t="s">
        <v>124</v>
      </c>
    </row>
    <row r="48" spans="2:13" ht="12.75">
      <c r="B48" s="69" t="s">
        <v>23</v>
      </c>
      <c r="C48" s="149" t="s">
        <v>127</v>
      </c>
      <c r="D48" s="142"/>
      <c r="E48" s="142"/>
      <c r="F48" s="142"/>
      <c r="G48" s="151">
        <f>D48+E48+F48</f>
        <v>0</v>
      </c>
      <c r="H48" s="142"/>
      <c r="I48" s="142"/>
      <c r="J48" s="142"/>
      <c r="K48" s="144">
        <f>H48+I48+J48</f>
        <v>0</v>
      </c>
      <c r="L48" s="135" t="s">
        <v>128</v>
      </c>
      <c r="M48" s="136" t="s">
        <v>127</v>
      </c>
    </row>
    <row r="49" spans="2:13" ht="12.75">
      <c r="B49" s="70" t="s">
        <v>225</v>
      </c>
      <c r="C49" s="150"/>
      <c r="D49" s="143"/>
      <c r="E49" s="143"/>
      <c r="F49" s="143"/>
      <c r="G49" s="152"/>
      <c r="H49" s="143"/>
      <c r="I49" s="143"/>
      <c r="J49" s="143"/>
      <c r="K49" s="145"/>
      <c r="L49" s="135"/>
      <c r="M49" s="136"/>
    </row>
    <row r="50" spans="2:13" ht="12.75">
      <c r="B50" s="68" t="s">
        <v>31</v>
      </c>
      <c r="C50" s="86" t="s">
        <v>129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130</v>
      </c>
      <c r="M50" s="1" t="s">
        <v>129</v>
      </c>
    </row>
    <row r="51" spans="2:13" ht="22.5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131</v>
      </c>
      <c r="C52" s="88" t="s">
        <v>132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133</v>
      </c>
      <c r="M52" s="1" t="s">
        <v>132</v>
      </c>
    </row>
    <row r="53" spans="2:13" ht="22.5" thickBot="1">
      <c r="B53" s="89" t="s">
        <v>277</v>
      </c>
      <c r="C53" s="90" t="s">
        <v>135</v>
      </c>
      <c r="D53" s="91">
        <f aca="true" t="shared" si="2" ref="D53:K53">D28+D33+D34+D35+D44+D47+D50+D51+D52</f>
        <v>21508.96</v>
      </c>
      <c r="E53" s="91">
        <f t="shared" si="2"/>
        <v>1077872492.71</v>
      </c>
      <c r="F53" s="91">
        <f t="shared" si="2"/>
        <v>2117868.55</v>
      </c>
      <c r="G53" s="91">
        <f t="shared" si="2"/>
        <v>1080011870.22</v>
      </c>
      <c r="H53" s="91">
        <f t="shared" si="2"/>
        <v>259715.72</v>
      </c>
      <c r="I53" s="91">
        <f t="shared" si="2"/>
        <v>1087636075.76</v>
      </c>
      <c r="J53" s="91">
        <f t="shared" si="2"/>
        <v>2697586.48</v>
      </c>
      <c r="K53" s="92">
        <f t="shared" si="2"/>
        <v>1090593377.96</v>
      </c>
      <c r="L53" s="1" t="s">
        <v>136</v>
      </c>
      <c r="M53" s="1" t="s">
        <v>135</v>
      </c>
    </row>
    <row r="54" spans="2:13" ht="19.5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ht="12.75" customHeight="1">
      <c r="B55" s="96" t="s">
        <v>140</v>
      </c>
      <c r="C55" s="67" t="s">
        <v>138</v>
      </c>
      <c r="D55" s="73">
        <f aca="true" t="shared" si="3" ref="D55:K55">D56+D58+D64</f>
        <v>0</v>
      </c>
      <c r="E55" s="73">
        <f t="shared" si="3"/>
        <v>0</v>
      </c>
      <c r="F55" s="73">
        <f t="shared" si="3"/>
        <v>1023342.25</v>
      </c>
      <c r="G55" s="73">
        <f t="shared" si="3"/>
        <v>1023342.25</v>
      </c>
      <c r="H55" s="73">
        <f t="shared" si="3"/>
        <v>0</v>
      </c>
      <c r="I55" s="73">
        <f t="shared" si="3"/>
        <v>0</v>
      </c>
      <c r="J55" s="73">
        <f t="shared" si="3"/>
        <v>2756915.34</v>
      </c>
      <c r="K55" s="126">
        <f t="shared" si="3"/>
        <v>2756915.34</v>
      </c>
      <c r="L55" s="1" t="s">
        <v>139</v>
      </c>
      <c r="M55" s="1" t="s">
        <v>138</v>
      </c>
    </row>
    <row r="56" spans="2:13" ht="12.75">
      <c r="B56" s="69" t="s">
        <v>228</v>
      </c>
      <c r="C56" s="149" t="s">
        <v>141</v>
      </c>
      <c r="D56" s="142"/>
      <c r="E56" s="142"/>
      <c r="F56" s="142">
        <v>876017.16</v>
      </c>
      <c r="G56" s="151">
        <f>D56+E56+F56</f>
        <v>876017.16</v>
      </c>
      <c r="H56" s="142"/>
      <c r="I56" s="142"/>
      <c r="J56" s="142">
        <v>1386112.24</v>
      </c>
      <c r="K56" s="144">
        <f>H56+I56+J56</f>
        <v>1386112.24</v>
      </c>
      <c r="L56" s="135" t="s">
        <v>142</v>
      </c>
      <c r="M56" s="136" t="s">
        <v>141</v>
      </c>
    </row>
    <row r="57" spans="2:13" ht="12.75" customHeight="1">
      <c r="B57" s="70" t="s">
        <v>227</v>
      </c>
      <c r="C57" s="150"/>
      <c r="D57" s="143"/>
      <c r="E57" s="143"/>
      <c r="F57" s="143"/>
      <c r="G57" s="152"/>
      <c r="H57" s="143"/>
      <c r="I57" s="143"/>
      <c r="J57" s="143"/>
      <c r="K57" s="145"/>
      <c r="L57" s="135"/>
      <c r="M57" s="136"/>
    </row>
    <row r="58" spans="2:13" ht="12.75">
      <c r="B58" s="97" t="s">
        <v>143</v>
      </c>
      <c r="C58" s="67" t="s">
        <v>144</v>
      </c>
      <c r="D58" s="29"/>
      <c r="E58" s="30"/>
      <c r="F58" s="30">
        <v>147325.09</v>
      </c>
      <c r="G58" s="134">
        <f>D58+E58+F58</f>
        <v>147325.09</v>
      </c>
      <c r="H58" s="29"/>
      <c r="I58" s="30"/>
      <c r="J58" s="30">
        <v>1370803.1</v>
      </c>
      <c r="K58" s="133">
        <f>H58+I58+J58</f>
        <v>1370803.1</v>
      </c>
      <c r="L58" s="1" t="s">
        <v>145</v>
      </c>
      <c r="M58" s="1" t="s">
        <v>144</v>
      </c>
    </row>
    <row r="59" spans="2:13" ht="12.75">
      <c r="B59" s="98" t="s">
        <v>23</v>
      </c>
      <c r="C59" s="149" t="s">
        <v>146</v>
      </c>
      <c r="D59" s="142"/>
      <c r="E59" s="142"/>
      <c r="F59" s="142"/>
      <c r="G59" s="151">
        <f>D59+E59+F59</f>
        <v>0</v>
      </c>
      <c r="H59" s="142"/>
      <c r="I59" s="142"/>
      <c r="J59" s="142"/>
      <c r="K59" s="144">
        <f>H59+I59+J59</f>
        <v>0</v>
      </c>
      <c r="L59" s="135" t="s">
        <v>147</v>
      </c>
      <c r="M59" s="136" t="s">
        <v>146</v>
      </c>
    </row>
    <row r="60" spans="2:13" ht="12.75">
      <c r="B60" s="99" t="s">
        <v>229</v>
      </c>
      <c r="C60" s="150"/>
      <c r="D60" s="143"/>
      <c r="E60" s="143"/>
      <c r="F60" s="143"/>
      <c r="G60" s="152"/>
      <c r="H60" s="143"/>
      <c r="I60" s="143"/>
      <c r="J60" s="143"/>
      <c r="K60" s="145"/>
      <c r="L60" s="135"/>
      <c r="M60" s="136"/>
    </row>
    <row r="61" spans="2:13" ht="12.75">
      <c r="B61" s="100" t="s">
        <v>23</v>
      </c>
      <c r="C61" s="149" t="s">
        <v>148</v>
      </c>
      <c r="D61" s="142"/>
      <c r="E61" s="142"/>
      <c r="F61" s="142"/>
      <c r="G61" s="151">
        <f>D61+E61+F61</f>
        <v>0</v>
      </c>
      <c r="H61" s="142"/>
      <c r="I61" s="142"/>
      <c r="J61" s="142"/>
      <c r="K61" s="144">
        <f>H61+I61+J61</f>
        <v>0</v>
      </c>
      <c r="L61" s="135" t="s">
        <v>149</v>
      </c>
      <c r="M61" s="136" t="s">
        <v>148</v>
      </c>
    </row>
    <row r="62" spans="2:13" ht="12.75">
      <c r="B62" s="101" t="s">
        <v>226</v>
      </c>
      <c r="C62" s="150"/>
      <c r="D62" s="143"/>
      <c r="E62" s="143"/>
      <c r="F62" s="143"/>
      <c r="G62" s="152"/>
      <c r="H62" s="143"/>
      <c r="I62" s="143"/>
      <c r="J62" s="143"/>
      <c r="K62" s="145"/>
      <c r="L62" s="135"/>
      <c r="M62" s="136"/>
    </row>
    <row r="63" spans="2:13" ht="12.75">
      <c r="B63" s="102" t="s">
        <v>150</v>
      </c>
      <c r="C63" s="67" t="s">
        <v>151</v>
      </c>
      <c r="D63" s="29"/>
      <c r="E63" s="30"/>
      <c r="F63" s="30"/>
      <c r="G63" s="134">
        <f>D63+E63+F63</f>
        <v>0</v>
      </c>
      <c r="H63" s="29"/>
      <c r="I63" s="30"/>
      <c r="J63" s="32"/>
      <c r="K63" s="133">
        <f>H63+I63+J63</f>
        <v>0</v>
      </c>
      <c r="L63" s="1" t="s">
        <v>152</v>
      </c>
      <c r="M63" s="1" t="s">
        <v>151</v>
      </c>
    </row>
    <row r="64" spans="2:13" ht="12.75">
      <c r="B64" s="97" t="s">
        <v>153</v>
      </c>
      <c r="C64" s="67" t="s">
        <v>154</v>
      </c>
      <c r="D64" s="29"/>
      <c r="E64" s="30"/>
      <c r="F64" s="30"/>
      <c r="G64" s="134">
        <f>D64+E64+F64</f>
        <v>0</v>
      </c>
      <c r="H64" s="29"/>
      <c r="I64" s="30"/>
      <c r="J64" s="32"/>
      <c r="K64" s="133">
        <f>H64+I64+J64</f>
        <v>0</v>
      </c>
      <c r="L64" s="1" t="s">
        <v>155</v>
      </c>
      <c r="M64" s="1" t="s">
        <v>154</v>
      </c>
    </row>
    <row r="65" spans="2:13" ht="12.75" customHeight="1">
      <c r="B65" s="68" t="s">
        <v>156</v>
      </c>
      <c r="C65" s="67" t="s">
        <v>157</v>
      </c>
      <c r="D65" s="29"/>
      <c r="E65" s="32"/>
      <c r="F65" s="32"/>
      <c r="G65" s="134">
        <f>D65+E65+F65</f>
        <v>0</v>
      </c>
      <c r="H65" s="32"/>
      <c r="I65" s="32"/>
      <c r="J65" s="32"/>
      <c r="K65" s="133">
        <f>H65+I65+J65</f>
        <v>0</v>
      </c>
      <c r="L65" s="1" t="s">
        <v>158</v>
      </c>
      <c r="M65" s="1" t="s">
        <v>157</v>
      </c>
    </row>
    <row r="66" spans="2:13" ht="12.75" customHeight="1">
      <c r="B66" s="69" t="s">
        <v>23</v>
      </c>
      <c r="C66" s="149" t="s">
        <v>159</v>
      </c>
      <c r="D66" s="142"/>
      <c r="E66" s="142"/>
      <c r="F66" s="142"/>
      <c r="G66" s="151">
        <f>D66+E66+F66</f>
        <v>0</v>
      </c>
      <c r="H66" s="142"/>
      <c r="I66" s="142"/>
      <c r="J66" s="142"/>
      <c r="K66" s="144">
        <f>H66+I66+J66</f>
        <v>0</v>
      </c>
      <c r="L66" s="135" t="s">
        <v>160</v>
      </c>
      <c r="M66" s="136" t="s">
        <v>159</v>
      </c>
    </row>
    <row r="67" spans="2:13" ht="12.75">
      <c r="B67" s="70" t="s">
        <v>226</v>
      </c>
      <c r="C67" s="150"/>
      <c r="D67" s="143"/>
      <c r="E67" s="143"/>
      <c r="F67" s="143"/>
      <c r="G67" s="152"/>
      <c r="H67" s="143"/>
      <c r="I67" s="143"/>
      <c r="J67" s="143"/>
      <c r="K67" s="145"/>
      <c r="L67" s="135"/>
      <c r="M67" s="136"/>
    </row>
    <row r="68" spans="2:13" ht="22.5">
      <c r="B68" s="68" t="s">
        <v>161</v>
      </c>
      <c r="C68" s="67" t="s">
        <v>162</v>
      </c>
      <c r="D68" s="29">
        <v>11526286.1</v>
      </c>
      <c r="E68" s="30">
        <v>264676881.86</v>
      </c>
      <c r="F68" s="30">
        <v>1497824.84</v>
      </c>
      <c r="G68" s="134">
        <f>D68+E68+F68</f>
        <v>277700992.8</v>
      </c>
      <c r="H68" s="29">
        <v>18016431.69</v>
      </c>
      <c r="I68" s="30">
        <v>290359384.75</v>
      </c>
      <c r="J68" s="32">
        <v>1179153.12</v>
      </c>
      <c r="K68" s="133">
        <f>H68+I68+J68</f>
        <v>309554969.56</v>
      </c>
      <c r="L68" s="1" t="s">
        <v>167</v>
      </c>
      <c r="M68" s="1" t="s">
        <v>162</v>
      </c>
    </row>
    <row r="69" spans="2:13" ht="12.75">
      <c r="B69" s="69" t="s">
        <v>23</v>
      </c>
      <c r="C69" s="149" t="s">
        <v>163</v>
      </c>
      <c r="D69" s="142"/>
      <c r="E69" s="142"/>
      <c r="F69" s="142"/>
      <c r="G69" s="151">
        <f>D69+E69+F69</f>
        <v>0</v>
      </c>
      <c r="H69" s="142"/>
      <c r="I69" s="142"/>
      <c r="J69" s="142"/>
      <c r="K69" s="144">
        <f>H69+I69+J69</f>
        <v>0</v>
      </c>
      <c r="L69" s="135" t="s">
        <v>168</v>
      </c>
      <c r="M69" s="136" t="s">
        <v>163</v>
      </c>
    </row>
    <row r="70" spans="2:13" ht="12.75">
      <c r="B70" s="70" t="s">
        <v>230</v>
      </c>
      <c r="C70" s="150"/>
      <c r="D70" s="143"/>
      <c r="E70" s="143"/>
      <c r="F70" s="143"/>
      <c r="G70" s="152"/>
      <c r="H70" s="143"/>
      <c r="I70" s="143"/>
      <c r="J70" s="143"/>
      <c r="K70" s="145"/>
      <c r="L70" s="135"/>
      <c r="M70" s="136"/>
    </row>
    <row r="71" spans="2:13" s="33" customFormat="1" ht="22.5">
      <c r="B71" s="68" t="s">
        <v>164</v>
      </c>
      <c r="C71" s="67" t="s">
        <v>37</v>
      </c>
      <c r="D71" s="29"/>
      <c r="E71" s="29">
        <v>2481385.15</v>
      </c>
      <c r="F71" s="29">
        <v>23275</v>
      </c>
      <c r="G71" s="44">
        <f>D71+E71+F71</f>
        <v>2504660.15</v>
      </c>
      <c r="H71" s="29"/>
      <c r="I71" s="29">
        <v>6627883.47</v>
      </c>
      <c r="J71" s="29">
        <v>13</v>
      </c>
      <c r="K71" s="77">
        <f>H71+I71+J71</f>
        <v>6627896.47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49" t="s">
        <v>165</v>
      </c>
      <c r="D72" s="142"/>
      <c r="E72" s="142"/>
      <c r="F72" s="142"/>
      <c r="G72" s="151">
        <f>D72+E72+F72</f>
        <v>0</v>
      </c>
      <c r="H72" s="142"/>
      <c r="I72" s="142"/>
      <c r="J72" s="142"/>
      <c r="K72" s="144">
        <f>H72+I72+J72</f>
        <v>0</v>
      </c>
      <c r="L72" s="135" t="s">
        <v>169</v>
      </c>
      <c r="M72" s="136" t="s">
        <v>165</v>
      </c>
    </row>
    <row r="73" spans="2:13" s="33" customFormat="1" ht="13.5" thickBot="1">
      <c r="B73" s="70" t="s">
        <v>230</v>
      </c>
      <c r="C73" s="171"/>
      <c r="D73" s="172"/>
      <c r="E73" s="172"/>
      <c r="F73" s="172"/>
      <c r="G73" s="173"/>
      <c r="H73" s="172"/>
      <c r="I73" s="172"/>
      <c r="J73" s="172"/>
      <c r="K73" s="174"/>
      <c r="L73" s="135"/>
      <c r="M73" s="136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166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46" t="s">
        <v>8</v>
      </c>
      <c r="E75" s="147"/>
      <c r="F75" s="147"/>
      <c r="G75" s="148"/>
      <c r="H75" s="146" t="s">
        <v>9</v>
      </c>
      <c r="I75" s="147"/>
      <c r="J75" s="147"/>
      <c r="K75" s="147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38" t="s">
        <v>12</v>
      </c>
      <c r="H76" s="53" t="s">
        <v>11</v>
      </c>
      <c r="I76" s="54" t="s">
        <v>91</v>
      </c>
      <c r="J76" s="54" t="s">
        <v>87</v>
      </c>
      <c r="K76" s="140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39"/>
      <c r="H77" s="53" t="s">
        <v>15</v>
      </c>
      <c r="I77" s="53" t="s">
        <v>92</v>
      </c>
      <c r="J77" s="53" t="s">
        <v>88</v>
      </c>
      <c r="K77" s="141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39"/>
      <c r="H78" s="53" t="s">
        <v>16</v>
      </c>
      <c r="I78" s="53" t="s">
        <v>93</v>
      </c>
      <c r="J78" s="53" t="s">
        <v>11</v>
      </c>
      <c r="K78" s="141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 customHeight="1">
      <c r="B80" s="68" t="s">
        <v>170</v>
      </c>
      <c r="C80" s="67" t="s">
        <v>171</v>
      </c>
      <c r="D80" s="29"/>
      <c r="E80" s="32"/>
      <c r="F80" s="32"/>
      <c r="G80" s="87">
        <f>D80+E80+F80</f>
        <v>0</v>
      </c>
      <c r="H80" s="32"/>
      <c r="I80" s="32"/>
      <c r="J80" s="32"/>
      <c r="K80" s="133">
        <f>H80+I80+J80</f>
        <v>0</v>
      </c>
      <c r="L80" s="1" t="s">
        <v>172</v>
      </c>
      <c r="M80" s="1" t="s">
        <v>171</v>
      </c>
    </row>
    <row r="81" spans="2:13" s="33" customFormat="1" ht="12.75" customHeight="1">
      <c r="B81" s="69" t="s">
        <v>23</v>
      </c>
      <c r="C81" s="149" t="s">
        <v>173</v>
      </c>
      <c r="D81" s="142"/>
      <c r="E81" s="142"/>
      <c r="F81" s="142"/>
      <c r="G81" s="151">
        <f>D81+E81+F81</f>
        <v>0</v>
      </c>
      <c r="H81" s="142"/>
      <c r="I81" s="142"/>
      <c r="J81" s="142"/>
      <c r="K81" s="144">
        <f>H81+I81+J81</f>
        <v>0</v>
      </c>
      <c r="L81" s="135" t="s">
        <v>174</v>
      </c>
      <c r="M81" s="136" t="s">
        <v>173</v>
      </c>
    </row>
    <row r="82" spans="2:13" s="33" customFormat="1" ht="12.75">
      <c r="B82" s="70" t="s">
        <v>226</v>
      </c>
      <c r="C82" s="150"/>
      <c r="D82" s="143"/>
      <c r="E82" s="143"/>
      <c r="F82" s="143"/>
      <c r="G82" s="152"/>
      <c r="H82" s="143"/>
      <c r="I82" s="143"/>
      <c r="J82" s="143"/>
      <c r="K82" s="145"/>
      <c r="L82" s="135"/>
      <c r="M82" s="136"/>
    </row>
    <row r="83" spans="2:13" s="33" customFormat="1" ht="12.75">
      <c r="B83" s="68" t="s">
        <v>175</v>
      </c>
      <c r="C83" s="67" t="s">
        <v>176</v>
      </c>
      <c r="D83" s="29"/>
      <c r="E83" s="29"/>
      <c r="F83" s="29"/>
      <c r="G83" s="44">
        <f>D83+E83+F83</f>
        <v>0</v>
      </c>
      <c r="H83" s="29"/>
      <c r="I83" s="29"/>
      <c r="J83" s="29"/>
      <c r="K83" s="133">
        <f>H83+I83+J83</f>
        <v>0</v>
      </c>
      <c r="L83" s="1" t="s">
        <v>177</v>
      </c>
      <c r="M83" s="1" t="s">
        <v>176</v>
      </c>
    </row>
    <row r="84" spans="2:13" s="33" customFormat="1" ht="12.75">
      <c r="B84" s="69" t="s">
        <v>23</v>
      </c>
      <c r="C84" s="149" t="s">
        <v>178</v>
      </c>
      <c r="D84" s="142"/>
      <c r="E84" s="142"/>
      <c r="F84" s="142"/>
      <c r="G84" s="151">
        <f>D84+E84+F84</f>
        <v>0</v>
      </c>
      <c r="H84" s="142"/>
      <c r="I84" s="142"/>
      <c r="J84" s="142"/>
      <c r="K84" s="144">
        <f>H84+I84+J84</f>
        <v>0</v>
      </c>
      <c r="L84" s="135" t="s">
        <v>179</v>
      </c>
      <c r="M84" s="136" t="s">
        <v>178</v>
      </c>
    </row>
    <row r="85" spans="2:13" s="33" customFormat="1" ht="12.75">
      <c r="B85" s="70" t="s">
        <v>85</v>
      </c>
      <c r="C85" s="150"/>
      <c r="D85" s="143"/>
      <c r="E85" s="143"/>
      <c r="F85" s="143"/>
      <c r="G85" s="152"/>
      <c r="H85" s="143"/>
      <c r="I85" s="143"/>
      <c r="J85" s="143"/>
      <c r="K85" s="145"/>
      <c r="L85" s="135"/>
      <c r="M85" s="136"/>
    </row>
    <row r="86" spans="2:13" s="33" customFormat="1" ht="12.75">
      <c r="B86" s="103" t="s">
        <v>233</v>
      </c>
      <c r="C86" s="86" t="s">
        <v>234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235</v>
      </c>
      <c r="M86" s="1" t="s">
        <v>234</v>
      </c>
    </row>
    <row r="87" spans="2:13" s="33" customFormat="1" ht="26.25" customHeight="1" thickBot="1">
      <c r="B87" s="107" t="s">
        <v>278</v>
      </c>
      <c r="C87" s="78" t="s">
        <v>181</v>
      </c>
      <c r="D87" s="108">
        <f aca="true" t="shared" si="4" ref="D87:K87">D55+D65+D68+D71+D80+D83+D86</f>
        <v>11526286.1</v>
      </c>
      <c r="E87" s="108">
        <f t="shared" si="4"/>
        <v>267158267.01</v>
      </c>
      <c r="F87" s="108">
        <f t="shared" si="4"/>
        <v>2544442.09</v>
      </c>
      <c r="G87" s="108">
        <f t="shared" si="4"/>
        <v>281228995.2</v>
      </c>
      <c r="H87" s="108">
        <f t="shared" si="4"/>
        <v>18016431.69</v>
      </c>
      <c r="I87" s="108">
        <f t="shared" si="4"/>
        <v>296987268.22</v>
      </c>
      <c r="J87" s="108">
        <f t="shared" si="4"/>
        <v>3936081.46</v>
      </c>
      <c r="K87" s="109">
        <f t="shared" si="4"/>
        <v>318939781.37</v>
      </c>
      <c r="L87" s="1" t="s">
        <v>182</v>
      </c>
      <c r="M87" s="1" t="s">
        <v>181</v>
      </c>
    </row>
    <row r="88" spans="2:13" s="33" customFormat="1" ht="26.25" customHeight="1" thickBot="1">
      <c r="B88" s="110" t="s">
        <v>183</v>
      </c>
      <c r="C88" s="90" t="s">
        <v>184</v>
      </c>
      <c r="D88" s="129">
        <f aca="true" t="shared" si="5" ref="D88:K88">D53+D87</f>
        <v>11547795.06</v>
      </c>
      <c r="E88" s="129">
        <f t="shared" si="5"/>
        <v>1345030759.72</v>
      </c>
      <c r="F88" s="129">
        <f t="shared" si="5"/>
        <v>4662310.64</v>
      </c>
      <c r="G88" s="129">
        <f t="shared" si="5"/>
        <v>1361240865.42</v>
      </c>
      <c r="H88" s="129">
        <f t="shared" si="5"/>
        <v>18276147.41</v>
      </c>
      <c r="I88" s="129">
        <f t="shared" si="5"/>
        <v>1384623343.98</v>
      </c>
      <c r="J88" s="129">
        <f t="shared" si="5"/>
        <v>6633667.94</v>
      </c>
      <c r="K88" s="128">
        <f t="shared" si="5"/>
        <v>1409533159.33</v>
      </c>
      <c r="L88" s="1" t="s">
        <v>185</v>
      </c>
      <c r="M88" s="1" t="s">
        <v>184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231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46" t="s">
        <v>8</v>
      </c>
      <c r="E90" s="147"/>
      <c r="F90" s="147"/>
      <c r="G90" s="148"/>
      <c r="H90" s="146" t="s">
        <v>9</v>
      </c>
      <c r="I90" s="147"/>
      <c r="J90" s="147"/>
      <c r="K90" s="147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38" t="s">
        <v>12</v>
      </c>
      <c r="H91" s="53" t="s">
        <v>11</v>
      </c>
      <c r="I91" s="54" t="s">
        <v>91</v>
      </c>
      <c r="J91" s="54" t="s">
        <v>87</v>
      </c>
      <c r="K91" s="140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39"/>
      <c r="H92" s="53" t="s">
        <v>15</v>
      </c>
      <c r="I92" s="53" t="s">
        <v>92</v>
      </c>
      <c r="J92" s="53" t="s">
        <v>88</v>
      </c>
      <c r="K92" s="141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39"/>
      <c r="H93" s="53" t="s">
        <v>16</v>
      </c>
      <c r="I93" s="53" t="s">
        <v>93</v>
      </c>
      <c r="J93" s="53" t="s">
        <v>11</v>
      </c>
      <c r="K93" s="141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19.5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6" t="s">
        <v>186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133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49" t="s">
        <v>187</v>
      </c>
      <c r="D97" s="142"/>
      <c r="E97" s="142"/>
      <c r="F97" s="142"/>
      <c r="G97" s="151">
        <f>D97+E97+F97</f>
        <v>0</v>
      </c>
      <c r="H97" s="142"/>
      <c r="I97" s="142"/>
      <c r="J97" s="142"/>
      <c r="K97" s="144">
        <f>H97+I97+J97</f>
        <v>0</v>
      </c>
      <c r="L97" s="135" t="s">
        <v>188</v>
      </c>
      <c r="M97" s="136" t="s">
        <v>187</v>
      </c>
    </row>
    <row r="98" spans="2:13" s="33" customFormat="1" ht="12.75">
      <c r="B98" s="70" t="s">
        <v>226</v>
      </c>
      <c r="C98" s="150"/>
      <c r="D98" s="143"/>
      <c r="E98" s="143"/>
      <c r="F98" s="143"/>
      <c r="G98" s="152"/>
      <c r="H98" s="143"/>
      <c r="I98" s="143"/>
      <c r="J98" s="143"/>
      <c r="K98" s="145"/>
      <c r="L98" s="135"/>
      <c r="M98" s="136"/>
    </row>
    <row r="99" spans="2:13" s="33" customFormat="1" ht="22.5">
      <c r="B99" s="68" t="s">
        <v>189</v>
      </c>
      <c r="C99" s="67" t="s">
        <v>39</v>
      </c>
      <c r="D99" s="29">
        <v>1528266.96</v>
      </c>
      <c r="E99" s="30">
        <v>3397665.14</v>
      </c>
      <c r="F99" s="30">
        <v>50786.9</v>
      </c>
      <c r="G99" s="134">
        <f>D99+E99+F99</f>
        <v>4976719</v>
      </c>
      <c r="H99" s="30"/>
      <c r="I99" s="30">
        <v>792941.2</v>
      </c>
      <c r="J99" s="30">
        <v>3758.13</v>
      </c>
      <c r="K99" s="133">
        <f>H99+I99+J99</f>
        <v>796699.33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49" t="s">
        <v>190</v>
      </c>
      <c r="D100" s="142"/>
      <c r="E100" s="142"/>
      <c r="F100" s="142"/>
      <c r="G100" s="151">
        <f>D100+E100+F100</f>
        <v>0</v>
      </c>
      <c r="H100" s="142"/>
      <c r="I100" s="142"/>
      <c r="J100" s="142"/>
      <c r="K100" s="144">
        <f>H100+I100+J100</f>
        <v>0</v>
      </c>
      <c r="L100" s="135" t="s">
        <v>191</v>
      </c>
      <c r="M100" s="136" t="s">
        <v>190</v>
      </c>
    </row>
    <row r="101" spans="2:13" s="33" customFormat="1" ht="12.75">
      <c r="B101" s="70" t="s">
        <v>230</v>
      </c>
      <c r="C101" s="150"/>
      <c r="D101" s="143"/>
      <c r="E101" s="143"/>
      <c r="F101" s="143"/>
      <c r="G101" s="152"/>
      <c r="H101" s="143"/>
      <c r="I101" s="143"/>
      <c r="J101" s="143"/>
      <c r="K101" s="145"/>
      <c r="L101" s="135"/>
      <c r="M101" s="136"/>
    </row>
    <row r="102" spans="2:13" s="33" customFormat="1" ht="19.5" customHeight="1">
      <c r="B102" s="68" t="s">
        <v>44</v>
      </c>
      <c r="C102" s="67" t="s">
        <v>192</v>
      </c>
      <c r="D102" s="29"/>
      <c r="E102" s="30"/>
      <c r="F102" s="30">
        <v>2285.44</v>
      </c>
      <c r="G102" s="134">
        <f>D102+E102+F102</f>
        <v>2285.44</v>
      </c>
      <c r="H102" s="30"/>
      <c r="I102" s="30"/>
      <c r="J102" s="30">
        <v>5100</v>
      </c>
      <c r="K102" s="133">
        <f>H102+I102+J102</f>
        <v>5100</v>
      </c>
      <c r="L102" s="1" t="s">
        <v>193</v>
      </c>
      <c r="M102" s="1" t="s">
        <v>192</v>
      </c>
    </row>
    <row r="103" spans="2:13" s="33" customFormat="1" ht="19.5" customHeight="1">
      <c r="B103" s="68" t="s">
        <v>194</v>
      </c>
      <c r="C103" s="67" t="s">
        <v>195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196</v>
      </c>
      <c r="M103" s="1" t="s">
        <v>195</v>
      </c>
    </row>
    <row r="104" spans="2:13" s="33" customFormat="1" ht="12.75">
      <c r="B104" s="69" t="s">
        <v>228</v>
      </c>
      <c r="C104" s="149" t="s">
        <v>197</v>
      </c>
      <c r="D104" s="188" t="s">
        <v>254</v>
      </c>
      <c r="E104" s="188" t="s">
        <v>254</v>
      </c>
      <c r="F104" s="142"/>
      <c r="G104" s="151">
        <f>F104</f>
        <v>0</v>
      </c>
      <c r="H104" s="188" t="s">
        <v>254</v>
      </c>
      <c r="I104" s="188" t="s">
        <v>254</v>
      </c>
      <c r="J104" s="142"/>
      <c r="K104" s="144">
        <f>J104</f>
        <v>0</v>
      </c>
      <c r="L104" s="135" t="s">
        <v>198</v>
      </c>
      <c r="M104" s="136" t="s">
        <v>197</v>
      </c>
    </row>
    <row r="105" spans="2:13" s="33" customFormat="1" ht="22.5">
      <c r="B105" s="70" t="s">
        <v>232</v>
      </c>
      <c r="C105" s="150"/>
      <c r="D105" s="189"/>
      <c r="E105" s="189"/>
      <c r="F105" s="143"/>
      <c r="G105" s="152"/>
      <c r="H105" s="189"/>
      <c r="I105" s="189"/>
      <c r="J105" s="143"/>
      <c r="K105" s="145"/>
      <c r="L105" s="135"/>
      <c r="M105" s="136"/>
    </row>
    <row r="106" spans="2:13" s="33" customFormat="1" ht="19.5" customHeight="1">
      <c r="B106" s="97" t="s">
        <v>199</v>
      </c>
      <c r="C106" s="67" t="s">
        <v>200</v>
      </c>
      <c r="D106" s="29"/>
      <c r="E106" s="30"/>
      <c r="F106" s="30"/>
      <c r="G106" s="134">
        <f>D106+E106+F106</f>
        <v>0</v>
      </c>
      <c r="H106" s="30"/>
      <c r="I106" s="30"/>
      <c r="J106" s="30"/>
      <c r="K106" s="133">
        <f>H106+I106+J106</f>
        <v>0</v>
      </c>
      <c r="L106" s="1" t="s">
        <v>201</v>
      </c>
      <c r="M106" s="1" t="s">
        <v>200</v>
      </c>
    </row>
    <row r="107" spans="2:13" s="33" customFormat="1" ht="19.5" customHeight="1">
      <c r="B107" s="97" t="s">
        <v>46</v>
      </c>
      <c r="C107" s="67" t="s">
        <v>202</v>
      </c>
      <c r="D107" s="29"/>
      <c r="E107" s="30"/>
      <c r="F107" s="30"/>
      <c r="G107" s="134">
        <f>D107+E107+F107</f>
        <v>0</v>
      </c>
      <c r="H107" s="30"/>
      <c r="I107" s="30"/>
      <c r="J107" s="30"/>
      <c r="K107" s="133">
        <f>H107+I107+J107</f>
        <v>0</v>
      </c>
      <c r="L107" s="1" t="s">
        <v>204</v>
      </c>
      <c r="M107" s="1" t="s">
        <v>202</v>
      </c>
    </row>
    <row r="108" spans="2:13" s="33" customFormat="1" ht="19.5" customHeight="1">
      <c r="B108" s="97" t="s">
        <v>85</v>
      </c>
      <c r="C108" s="67" t="s">
        <v>203</v>
      </c>
      <c r="D108" s="29"/>
      <c r="E108" s="30"/>
      <c r="F108" s="30"/>
      <c r="G108" s="134">
        <f>D108+E108+F108</f>
        <v>0</v>
      </c>
      <c r="H108" s="30"/>
      <c r="I108" s="30"/>
      <c r="J108" s="30"/>
      <c r="K108" s="133">
        <f>H108+I108+J108</f>
        <v>0</v>
      </c>
      <c r="L108" s="1" t="s">
        <v>205</v>
      </c>
      <c r="M108" s="1" t="s">
        <v>203</v>
      </c>
    </row>
    <row r="109" spans="2:13" s="33" customFormat="1" ht="22.5" customHeight="1">
      <c r="B109" s="68" t="s">
        <v>206</v>
      </c>
      <c r="C109" s="67" t="s">
        <v>42</v>
      </c>
      <c r="D109" s="29"/>
      <c r="E109" s="30"/>
      <c r="F109" s="30">
        <v>728568.81</v>
      </c>
      <c r="G109" s="134">
        <f>D109+E109+F109</f>
        <v>728568.81</v>
      </c>
      <c r="H109" s="30"/>
      <c r="I109" s="30"/>
      <c r="J109" s="30">
        <v>1295605.27</v>
      </c>
      <c r="K109" s="133">
        <f>H109+I109+J109</f>
        <v>1295605.27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49" t="s">
        <v>43</v>
      </c>
      <c r="D110" s="142"/>
      <c r="E110" s="142"/>
      <c r="F110" s="142"/>
      <c r="G110" s="151">
        <f>D110+E110+F110</f>
        <v>0</v>
      </c>
      <c r="H110" s="142"/>
      <c r="I110" s="142"/>
      <c r="J110" s="142"/>
      <c r="K110" s="144">
        <f>H110+I110+J110</f>
        <v>0</v>
      </c>
      <c r="L110" s="135" t="s">
        <v>83</v>
      </c>
      <c r="M110" s="136" t="s">
        <v>43</v>
      </c>
    </row>
    <row r="111" spans="2:13" s="33" customFormat="1" ht="12.75">
      <c r="B111" s="70" t="s">
        <v>230</v>
      </c>
      <c r="C111" s="150"/>
      <c r="D111" s="143"/>
      <c r="E111" s="143"/>
      <c r="F111" s="143"/>
      <c r="G111" s="152"/>
      <c r="H111" s="143"/>
      <c r="I111" s="143"/>
      <c r="J111" s="143"/>
      <c r="K111" s="145"/>
      <c r="L111" s="135"/>
      <c r="M111" s="136"/>
    </row>
    <row r="112" spans="2:13" s="33" customFormat="1" ht="12.75" customHeight="1">
      <c r="B112" s="68" t="s">
        <v>207</v>
      </c>
      <c r="C112" s="67" t="s">
        <v>208</v>
      </c>
      <c r="D112" s="130"/>
      <c r="E112" s="32">
        <v>1240056830.03</v>
      </c>
      <c r="F112" s="32"/>
      <c r="G112" s="134">
        <f>D112+E112+F112</f>
        <v>1240056830.03</v>
      </c>
      <c r="H112" s="131"/>
      <c r="I112" s="32">
        <v>1267918409.8</v>
      </c>
      <c r="J112" s="32"/>
      <c r="K112" s="133">
        <f>H112+I112+J112</f>
        <v>1267918409.8</v>
      </c>
      <c r="L112" s="1" t="s">
        <v>209</v>
      </c>
      <c r="M112" s="1" t="s">
        <v>208</v>
      </c>
    </row>
    <row r="113" spans="2:13" s="33" customFormat="1" ht="11.25" customHeight="1">
      <c r="B113" s="68" t="s">
        <v>210</v>
      </c>
      <c r="C113" s="67" t="s">
        <v>45</v>
      </c>
      <c r="D113" s="29">
        <v>11409091.8</v>
      </c>
      <c r="E113" s="29">
        <v>264676881.86</v>
      </c>
      <c r="F113" s="29">
        <v>831627.09</v>
      </c>
      <c r="G113" s="134">
        <f>D113+E113+F113</f>
        <v>276917600.75</v>
      </c>
      <c r="H113" s="29">
        <v>18016431.69</v>
      </c>
      <c r="I113" s="29">
        <v>290359384.75</v>
      </c>
      <c r="J113" s="29">
        <v>1627123.99</v>
      </c>
      <c r="K113" s="133">
        <f>H113+I113+J113</f>
        <v>310002940.43</v>
      </c>
      <c r="L113" s="1" t="s">
        <v>84</v>
      </c>
      <c r="M113" s="1" t="s">
        <v>45</v>
      </c>
    </row>
    <row r="114" spans="2:13" s="33" customFormat="1" ht="11.25" customHeight="1">
      <c r="B114" s="68" t="s">
        <v>211</v>
      </c>
      <c r="C114" s="86" t="s">
        <v>212</v>
      </c>
      <c r="D114" s="29"/>
      <c r="E114" s="29">
        <v>9920378.78</v>
      </c>
      <c r="F114" s="29"/>
      <c r="G114" s="134">
        <f>D114+E114+F114</f>
        <v>9920378.78</v>
      </c>
      <c r="H114" s="29"/>
      <c r="I114" s="29">
        <v>8819362.72</v>
      </c>
      <c r="J114" s="29"/>
      <c r="K114" s="133">
        <f>H114+I114+J114</f>
        <v>8819362.72</v>
      </c>
      <c r="L114" s="1" t="s">
        <v>216</v>
      </c>
      <c r="M114" s="1" t="s">
        <v>212</v>
      </c>
    </row>
    <row r="115" spans="2:13" s="33" customFormat="1" ht="26.25" customHeight="1" thickBot="1">
      <c r="B115" s="117" t="s">
        <v>280</v>
      </c>
      <c r="C115" s="78" t="s">
        <v>215</v>
      </c>
      <c r="D115" s="118">
        <f aca="true" t="shared" si="6" ref="D115:K115">D96+D99+D102+D103+D109+D112+D113+D114</f>
        <v>12937358.76</v>
      </c>
      <c r="E115" s="118">
        <f t="shared" si="6"/>
        <v>1518051755.81</v>
      </c>
      <c r="F115" s="118">
        <f t="shared" si="6"/>
        <v>1613268.24</v>
      </c>
      <c r="G115" s="118">
        <f t="shared" si="6"/>
        <v>1532602382.81</v>
      </c>
      <c r="H115" s="118">
        <f t="shared" si="6"/>
        <v>18016431.69</v>
      </c>
      <c r="I115" s="118">
        <f t="shared" si="6"/>
        <v>1567890098.47</v>
      </c>
      <c r="J115" s="118">
        <f t="shared" si="6"/>
        <v>2931587.39</v>
      </c>
      <c r="K115" s="119">
        <f t="shared" si="6"/>
        <v>1588838117.55</v>
      </c>
      <c r="L115" s="1" t="s">
        <v>217</v>
      </c>
      <c r="M115" s="1" t="s">
        <v>215</v>
      </c>
    </row>
    <row r="116" spans="2:13" s="33" customFormat="1" ht="19.5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214</v>
      </c>
      <c r="C117" s="67" t="s">
        <v>89</v>
      </c>
      <c r="D117" s="29">
        <v>-1389563.7</v>
      </c>
      <c r="E117" s="29">
        <v>-173020996.09</v>
      </c>
      <c r="F117" s="29">
        <v>3049042.4</v>
      </c>
      <c r="G117" s="44">
        <f>D117+E117+F117</f>
        <v>-171361517.39</v>
      </c>
      <c r="H117" s="29">
        <v>259715.72</v>
      </c>
      <c r="I117" s="29">
        <v>-183266754.49</v>
      </c>
      <c r="J117" s="29">
        <v>3702080.55</v>
      </c>
      <c r="K117" s="133">
        <f>H117+I117+J117</f>
        <v>-179304958.22</v>
      </c>
      <c r="L117" s="1" t="s">
        <v>90</v>
      </c>
      <c r="M117" s="1" t="s">
        <v>89</v>
      </c>
    </row>
    <row r="118" spans="2:13" ht="30" customHeight="1" thickBot="1">
      <c r="B118" s="110" t="s">
        <v>220</v>
      </c>
      <c r="C118" s="90" t="s">
        <v>219</v>
      </c>
      <c r="D118" s="127">
        <f aca="true" t="shared" si="7" ref="D118:K118">D115+D117</f>
        <v>11547795.06</v>
      </c>
      <c r="E118" s="127">
        <f t="shared" si="7"/>
        <v>1345030759.72</v>
      </c>
      <c r="F118" s="127">
        <f t="shared" si="7"/>
        <v>4662310.64</v>
      </c>
      <c r="G118" s="127">
        <f t="shared" si="7"/>
        <v>1361240865.42</v>
      </c>
      <c r="H118" s="127">
        <f t="shared" si="7"/>
        <v>18276147.41</v>
      </c>
      <c r="I118" s="127">
        <f t="shared" si="7"/>
        <v>1384623343.98</v>
      </c>
      <c r="J118" s="127">
        <f t="shared" si="7"/>
        <v>6633667.94</v>
      </c>
      <c r="K118" s="128">
        <f t="shared" si="7"/>
        <v>1409533159.33</v>
      </c>
      <c r="L118" s="1" t="s">
        <v>218</v>
      </c>
      <c r="M118" s="1" t="s">
        <v>219</v>
      </c>
    </row>
    <row r="119" spans="2:13" s="9" customFormat="1" ht="24" customHeight="1">
      <c r="B119" s="190" t="s">
        <v>221</v>
      </c>
      <c r="C119" s="190"/>
      <c r="D119" s="190"/>
      <c r="E119" s="190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91" t="s">
        <v>222</v>
      </c>
      <c r="C120" s="191"/>
      <c r="D120" s="191"/>
      <c r="E120" s="191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70" t="s">
        <v>255</v>
      </c>
      <c r="D122" s="170"/>
      <c r="E122" s="170"/>
      <c r="G122" s="35" t="s">
        <v>56</v>
      </c>
      <c r="H122" s="177"/>
      <c r="I122" s="177"/>
      <c r="J122" s="155" t="s">
        <v>259</v>
      </c>
      <c r="K122" s="155"/>
      <c r="M122" s="5"/>
    </row>
    <row r="123" spans="2:13" s="9" customFormat="1" ht="12.75" customHeight="1" hidden="1">
      <c r="B123" s="35" t="s">
        <v>55</v>
      </c>
      <c r="C123" s="169" t="s">
        <v>54</v>
      </c>
      <c r="D123" s="169"/>
      <c r="E123" s="169"/>
      <c r="G123" s="35"/>
      <c r="H123" s="156" t="s">
        <v>57</v>
      </c>
      <c r="I123" s="156"/>
      <c r="J123" s="156" t="s">
        <v>54</v>
      </c>
      <c r="K123" s="156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75" t="s">
        <v>58</v>
      </c>
      <c r="G125" s="175"/>
      <c r="H125" s="176"/>
      <c r="I125" s="176"/>
      <c r="J125" s="176"/>
      <c r="K125" s="176"/>
    </row>
    <row r="126" spans="2:11" ht="12.75" customHeight="1" hidden="1">
      <c r="B126" s="14"/>
      <c r="C126" s="23"/>
      <c r="D126" s="9"/>
      <c r="E126" s="37"/>
      <c r="F126" s="37"/>
      <c r="G126" s="37"/>
      <c r="H126" s="193" t="s">
        <v>59</v>
      </c>
      <c r="I126" s="193"/>
      <c r="J126" s="193"/>
      <c r="K126" s="193"/>
    </row>
    <row r="127" spans="2:11" ht="12.75" customHeight="1" hidden="1">
      <c r="B127" s="14"/>
      <c r="C127" s="23"/>
      <c r="D127" s="153" t="s">
        <v>62</v>
      </c>
      <c r="E127" s="153"/>
      <c r="F127" s="155"/>
      <c r="G127" s="155"/>
      <c r="H127" s="157"/>
      <c r="I127" s="157"/>
      <c r="J127" s="155"/>
      <c r="K127" s="155"/>
    </row>
    <row r="128" spans="2:11" ht="12.75" customHeight="1" hidden="1">
      <c r="B128" s="14"/>
      <c r="C128" s="23"/>
      <c r="D128" s="192" t="s">
        <v>61</v>
      </c>
      <c r="E128" s="192"/>
      <c r="F128" s="156" t="s">
        <v>60</v>
      </c>
      <c r="G128" s="156"/>
      <c r="H128" s="156" t="s">
        <v>57</v>
      </c>
      <c r="I128" s="156"/>
      <c r="J128" s="156" t="s">
        <v>54</v>
      </c>
      <c r="K128" s="156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55" t="s">
        <v>56</v>
      </c>
      <c r="E130" s="155"/>
      <c r="F130" s="157"/>
      <c r="G130" s="157"/>
      <c r="H130" s="155" t="s">
        <v>270</v>
      </c>
      <c r="I130" s="155"/>
      <c r="J130" s="155" t="s">
        <v>269</v>
      </c>
      <c r="K130" s="155"/>
    </row>
    <row r="131" spans="2:11" ht="16.5" customHeight="1" hidden="1">
      <c r="B131" s="40" t="s">
        <v>52</v>
      </c>
      <c r="C131" s="34"/>
      <c r="D131" s="156" t="s">
        <v>60</v>
      </c>
      <c r="E131" s="156"/>
      <c r="F131" s="156" t="s">
        <v>57</v>
      </c>
      <c r="G131" s="156"/>
      <c r="H131" s="156" t="s">
        <v>54</v>
      </c>
      <c r="I131" s="156"/>
      <c r="J131" s="154" t="s">
        <v>63</v>
      </c>
      <c r="K131" s="154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2.75" hidden="1"/>
    <row r="134" spans="6:10" ht="48" customHeight="1" hidden="1" thickBot="1" thickTop="1">
      <c r="F134" s="198"/>
      <c r="G134" s="199"/>
      <c r="H134" s="200" t="s">
        <v>247</v>
      </c>
      <c r="I134" s="200"/>
      <c r="J134" s="201"/>
    </row>
    <row r="135" spans="2:10" ht="3.75" customHeight="1" hidden="1" thickBot="1" thickTop="1">
      <c r="B135" s="2" t="s">
        <v>246</v>
      </c>
      <c r="F135" s="159"/>
      <c r="G135" s="159"/>
      <c r="H135" s="159"/>
      <c r="I135" s="159"/>
      <c r="J135" s="159"/>
    </row>
    <row r="136" spans="6:10" ht="13.5" hidden="1" thickTop="1">
      <c r="F136" s="202" t="s">
        <v>236</v>
      </c>
      <c r="G136" s="203"/>
      <c r="H136" s="204"/>
      <c r="I136" s="204"/>
      <c r="J136" s="205"/>
    </row>
    <row r="137" spans="6:10" ht="12.75" hidden="1">
      <c r="F137" s="206" t="s">
        <v>237</v>
      </c>
      <c r="G137" s="207"/>
      <c r="H137" s="208"/>
      <c r="I137" s="208"/>
      <c r="J137" s="209"/>
    </row>
    <row r="138" spans="6:10" ht="12.75" hidden="1">
      <c r="F138" s="206" t="s">
        <v>238</v>
      </c>
      <c r="G138" s="207"/>
      <c r="H138" s="210"/>
      <c r="I138" s="210"/>
      <c r="J138" s="211"/>
    </row>
    <row r="139" spans="6:10" ht="12.75" hidden="1">
      <c r="F139" s="206" t="s">
        <v>239</v>
      </c>
      <c r="G139" s="207"/>
      <c r="H139" s="210"/>
      <c r="I139" s="210"/>
      <c r="J139" s="211"/>
    </row>
    <row r="140" spans="6:10" ht="12.75" hidden="1">
      <c r="F140" s="206" t="s">
        <v>240</v>
      </c>
      <c r="G140" s="207"/>
      <c r="H140" s="210"/>
      <c r="I140" s="210"/>
      <c r="J140" s="211"/>
    </row>
    <row r="141" spans="6:10" ht="12.75" hidden="1">
      <c r="F141" s="206" t="s">
        <v>241</v>
      </c>
      <c r="G141" s="207"/>
      <c r="H141" s="208"/>
      <c r="I141" s="208"/>
      <c r="J141" s="209"/>
    </row>
    <row r="142" spans="6:10" ht="12.75" hidden="1">
      <c r="F142" s="206" t="s">
        <v>242</v>
      </c>
      <c r="G142" s="207"/>
      <c r="H142" s="208"/>
      <c r="I142" s="208"/>
      <c r="J142" s="209"/>
    </row>
    <row r="143" spans="6:10" ht="12.75" hidden="1">
      <c r="F143" s="206" t="s">
        <v>243</v>
      </c>
      <c r="G143" s="207"/>
      <c r="H143" s="210"/>
      <c r="I143" s="210"/>
      <c r="J143" s="211"/>
    </row>
    <row r="144" spans="6:10" ht="13.5" hidden="1" thickBot="1">
      <c r="F144" s="212" t="s">
        <v>244</v>
      </c>
      <c r="G144" s="213"/>
      <c r="H144" s="214"/>
      <c r="I144" s="214"/>
      <c r="J144" s="215"/>
    </row>
    <row r="145" spans="2:10" ht="3.75" customHeight="1" hidden="1" thickTop="1">
      <c r="B145" s="2" t="s">
        <v>245</v>
      </c>
      <c r="F145" s="216"/>
      <c r="G145" s="216"/>
      <c r="H145" s="216"/>
      <c r="I145" s="216"/>
      <c r="J145" s="216"/>
    </row>
    <row r="146" ht="12.75" hidden="1"/>
  </sheetData>
  <sheetProtection password="DB66" sheet="1"/>
  <mergeCells count="266">
    <mergeCell ref="F144:G144"/>
    <mergeCell ref="H144:J144"/>
    <mergeCell ref="F145:G145"/>
    <mergeCell ref="H145:J145"/>
    <mergeCell ref="F141:G141"/>
    <mergeCell ref="H141:J141"/>
    <mergeCell ref="F142:G142"/>
    <mergeCell ref="H142:J142"/>
    <mergeCell ref="F143:G143"/>
    <mergeCell ref="H143:J143"/>
    <mergeCell ref="F138:G138"/>
    <mergeCell ref="H138:J138"/>
    <mergeCell ref="F139:G139"/>
    <mergeCell ref="H139:J139"/>
    <mergeCell ref="F140:G140"/>
    <mergeCell ref="H140:J140"/>
    <mergeCell ref="F135:G135"/>
    <mergeCell ref="H135:J135"/>
    <mergeCell ref="F136:G136"/>
    <mergeCell ref="H136:J136"/>
    <mergeCell ref="F137:G137"/>
    <mergeCell ref="H137:J137"/>
    <mergeCell ref="D131:E131"/>
    <mergeCell ref="F131:G131"/>
    <mergeCell ref="H131:I131"/>
    <mergeCell ref="J131:K131"/>
    <mergeCell ref="F134:G134"/>
    <mergeCell ref="H134:J134"/>
    <mergeCell ref="D128:E128"/>
    <mergeCell ref="F128:G128"/>
    <mergeCell ref="H128:I128"/>
    <mergeCell ref="J128:K128"/>
    <mergeCell ref="D130:E130"/>
    <mergeCell ref="F130:G130"/>
    <mergeCell ref="H130:I130"/>
    <mergeCell ref="J130:K130"/>
    <mergeCell ref="F125:G125"/>
    <mergeCell ref="H125:K125"/>
    <mergeCell ref="H126:K126"/>
    <mergeCell ref="D127:E127"/>
    <mergeCell ref="F127:G127"/>
    <mergeCell ref="H127:I127"/>
    <mergeCell ref="J127:K127"/>
    <mergeCell ref="B119:E119"/>
    <mergeCell ref="B120:E120"/>
    <mergeCell ref="C122:E122"/>
    <mergeCell ref="H122:I122"/>
    <mergeCell ref="J122:K122"/>
    <mergeCell ref="C123:E123"/>
    <mergeCell ref="H123:I123"/>
    <mergeCell ref="J123:K123"/>
    <mergeCell ref="H110:H111"/>
    <mergeCell ref="I110:I111"/>
    <mergeCell ref="J110:J111"/>
    <mergeCell ref="K110:K111"/>
    <mergeCell ref="L110:L111"/>
    <mergeCell ref="M110:M111"/>
    <mergeCell ref="I104:I105"/>
    <mergeCell ref="J104:J105"/>
    <mergeCell ref="K104:K105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H100:H101"/>
    <mergeCell ref="I100:I101"/>
    <mergeCell ref="J100:J101"/>
    <mergeCell ref="K100:K101"/>
    <mergeCell ref="L100:L101"/>
    <mergeCell ref="M100:M101"/>
    <mergeCell ref="I97:I98"/>
    <mergeCell ref="J97:J98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D90:G90"/>
    <mergeCell ref="H90:K90"/>
    <mergeCell ref="G91:G93"/>
    <mergeCell ref="K91:K93"/>
    <mergeCell ref="C97:C98"/>
    <mergeCell ref="D97:D98"/>
    <mergeCell ref="E97:E98"/>
    <mergeCell ref="F97:F98"/>
    <mergeCell ref="G97:G98"/>
    <mergeCell ref="H97:H98"/>
    <mergeCell ref="H84:H85"/>
    <mergeCell ref="I84:I85"/>
    <mergeCell ref="J84:J85"/>
    <mergeCell ref="K84:K85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D75:G75"/>
    <mergeCell ref="H75:K75"/>
    <mergeCell ref="G76:G78"/>
    <mergeCell ref="K76:K78"/>
    <mergeCell ref="C81:C82"/>
    <mergeCell ref="D81:D82"/>
    <mergeCell ref="E81:E82"/>
    <mergeCell ref="F81:F82"/>
    <mergeCell ref="G81:G82"/>
    <mergeCell ref="H81:H82"/>
    <mergeCell ref="H72:H73"/>
    <mergeCell ref="I72:I73"/>
    <mergeCell ref="J72:J73"/>
    <mergeCell ref="K72:K73"/>
    <mergeCell ref="L72:L73"/>
    <mergeCell ref="M72:M73"/>
    <mergeCell ref="I69:I70"/>
    <mergeCell ref="J69:J70"/>
    <mergeCell ref="K69:K70"/>
    <mergeCell ref="L69:L70"/>
    <mergeCell ref="M69:M70"/>
    <mergeCell ref="C72:C73"/>
    <mergeCell ref="D72:D73"/>
    <mergeCell ref="E72:E73"/>
    <mergeCell ref="F72:F73"/>
    <mergeCell ref="G72:G73"/>
    <mergeCell ref="C69:C70"/>
    <mergeCell ref="D69:D70"/>
    <mergeCell ref="E69:E70"/>
    <mergeCell ref="F69:F70"/>
    <mergeCell ref="G69:G70"/>
    <mergeCell ref="H69:H70"/>
    <mergeCell ref="H66:H67"/>
    <mergeCell ref="I66:I67"/>
    <mergeCell ref="J66:J67"/>
    <mergeCell ref="K66:K67"/>
    <mergeCell ref="L66:L67"/>
    <mergeCell ref="M66:M67"/>
    <mergeCell ref="I61:I62"/>
    <mergeCell ref="J61:J62"/>
    <mergeCell ref="K61:K62"/>
    <mergeCell ref="L61:L62"/>
    <mergeCell ref="M61:M62"/>
    <mergeCell ref="C66:C67"/>
    <mergeCell ref="D66:D67"/>
    <mergeCell ref="E66:E67"/>
    <mergeCell ref="F66:F67"/>
    <mergeCell ref="G66:G67"/>
    <mergeCell ref="C61:C62"/>
    <mergeCell ref="D61:D62"/>
    <mergeCell ref="E61:E62"/>
    <mergeCell ref="F61:F62"/>
    <mergeCell ref="G61:G62"/>
    <mergeCell ref="H61:H62"/>
    <mergeCell ref="H59:H60"/>
    <mergeCell ref="I59:I60"/>
    <mergeCell ref="J59:J60"/>
    <mergeCell ref="K59:K60"/>
    <mergeCell ref="L59:L60"/>
    <mergeCell ref="M59:M60"/>
    <mergeCell ref="I56:I57"/>
    <mergeCell ref="J56:J57"/>
    <mergeCell ref="K56:K57"/>
    <mergeCell ref="L56:L57"/>
    <mergeCell ref="M56:M57"/>
    <mergeCell ref="C59:C60"/>
    <mergeCell ref="D59:D60"/>
    <mergeCell ref="E59:E60"/>
    <mergeCell ref="F59:F60"/>
    <mergeCell ref="G59:G60"/>
    <mergeCell ref="J48:J49"/>
    <mergeCell ref="K48:K49"/>
    <mergeCell ref="L48:L49"/>
    <mergeCell ref="M48:M49"/>
    <mergeCell ref="C56:C57"/>
    <mergeCell ref="D56:D57"/>
    <mergeCell ref="E56:E57"/>
    <mergeCell ref="F56:F57"/>
    <mergeCell ref="G56:G57"/>
    <mergeCell ref="H56:H57"/>
    <mergeCell ref="K45:K46"/>
    <mergeCell ref="L45:L46"/>
    <mergeCell ref="M45:M46"/>
    <mergeCell ref="C48:C49"/>
    <mergeCell ref="D48:D49"/>
    <mergeCell ref="E48:E49"/>
    <mergeCell ref="F48:F49"/>
    <mergeCell ref="G48:G49"/>
    <mergeCell ref="H48:H49"/>
    <mergeCell ref="I48:I49"/>
    <mergeCell ref="G40:G42"/>
    <mergeCell ref="K40:K42"/>
    <mergeCell ref="C45:C46"/>
    <mergeCell ref="D45:D46"/>
    <mergeCell ref="E45:E46"/>
    <mergeCell ref="F45:F46"/>
    <mergeCell ref="G45:G46"/>
    <mergeCell ref="H45:H46"/>
    <mergeCell ref="I45:I46"/>
    <mergeCell ref="J45:J46"/>
    <mergeCell ref="I36:I37"/>
    <mergeCell ref="J36:J37"/>
    <mergeCell ref="K36:K37"/>
    <mergeCell ref="L36:L37"/>
    <mergeCell ref="M36:M37"/>
    <mergeCell ref="D39:G39"/>
    <mergeCell ref="H39:K39"/>
    <mergeCell ref="C36:C37"/>
    <mergeCell ref="D36:D37"/>
    <mergeCell ref="E36:E37"/>
    <mergeCell ref="F36:F37"/>
    <mergeCell ref="G36:G37"/>
    <mergeCell ref="H36:H37"/>
    <mergeCell ref="H31:H32"/>
    <mergeCell ref="I31:I32"/>
    <mergeCell ref="J31:J32"/>
    <mergeCell ref="K31:K32"/>
    <mergeCell ref="L31:L32"/>
    <mergeCell ref="M31:M32"/>
    <mergeCell ref="I26:I27"/>
    <mergeCell ref="J26:J27"/>
    <mergeCell ref="K26:K27"/>
    <mergeCell ref="L26:L27"/>
    <mergeCell ref="M26:M27"/>
    <mergeCell ref="C31:C32"/>
    <mergeCell ref="D31:D32"/>
    <mergeCell ref="E31:E32"/>
    <mergeCell ref="F31:F32"/>
    <mergeCell ref="G31:G32"/>
    <mergeCell ref="D18:G18"/>
    <mergeCell ref="H18:K18"/>
    <mergeCell ref="G19:G21"/>
    <mergeCell ref="K19:K21"/>
    <mergeCell ref="C26:C27"/>
    <mergeCell ref="D26:D27"/>
    <mergeCell ref="E26:E27"/>
    <mergeCell ref="F26:F27"/>
    <mergeCell ref="G26:G27"/>
    <mergeCell ref="H26:H27"/>
    <mergeCell ref="C10:I10"/>
    <mergeCell ref="C11:I11"/>
    <mergeCell ref="B12:B13"/>
    <mergeCell ref="C14:I14"/>
    <mergeCell ref="C15:I15"/>
    <mergeCell ref="C16:I16"/>
    <mergeCell ref="B2:J2"/>
    <mergeCell ref="B3:J3"/>
    <mergeCell ref="B4:J4"/>
    <mergeCell ref="E5:F5"/>
    <mergeCell ref="B8:B9"/>
    <mergeCell ref="C9:I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4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2:M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L2" s="3"/>
      <c r="M2" s="5" t="s">
        <v>94</v>
      </c>
    </row>
    <row r="3" spans="2:13" ht="11.25" customHeight="1">
      <c r="B3" s="160" t="s">
        <v>1</v>
      </c>
      <c r="C3" s="161"/>
      <c r="D3" s="161"/>
      <c r="E3" s="161"/>
      <c r="F3" s="161"/>
      <c r="G3" s="161"/>
      <c r="H3" s="161"/>
      <c r="I3" s="161"/>
      <c r="J3" s="161"/>
      <c r="L3" s="3"/>
      <c r="M3" s="5" t="s">
        <v>95</v>
      </c>
    </row>
    <row r="4" spans="2:13" ht="10.5" customHeight="1" thickBot="1">
      <c r="B4" s="158"/>
      <c r="C4" s="158"/>
      <c r="D4" s="158"/>
      <c r="E4" s="158"/>
      <c r="F4" s="158"/>
      <c r="G4" s="158"/>
      <c r="H4" s="158"/>
      <c r="I4" s="158"/>
      <c r="J4" s="162"/>
      <c r="K4" s="6" t="s">
        <v>2</v>
      </c>
      <c r="L4" s="3"/>
      <c r="M4" s="5" t="s">
        <v>96</v>
      </c>
    </row>
    <row r="5" spans="2:13" ht="12.75" customHeight="1">
      <c r="B5" s="7"/>
      <c r="D5" s="8" t="s">
        <v>48</v>
      </c>
      <c r="E5" s="155"/>
      <c r="F5" s="155"/>
      <c r="G5" s="9"/>
      <c r="H5" s="9"/>
      <c r="I5" s="9"/>
      <c r="J5" s="8" t="s">
        <v>253</v>
      </c>
      <c r="K5" s="10" t="s">
        <v>3</v>
      </c>
      <c r="L5" s="3"/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252</v>
      </c>
      <c r="K6" s="13"/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ht="12.75">
      <c r="B8" s="165" t="s">
        <v>49</v>
      </c>
      <c r="D8" s="41"/>
      <c r="E8" s="41"/>
      <c r="F8" s="41"/>
      <c r="G8" s="41"/>
      <c r="H8" s="41"/>
      <c r="I8" s="41"/>
      <c r="J8" s="8" t="s">
        <v>249</v>
      </c>
      <c r="K8" s="15"/>
      <c r="L8" s="3"/>
      <c r="M8" s="5" t="s">
        <v>99</v>
      </c>
    </row>
    <row r="9" spans="2:12" ht="12.75">
      <c r="B9" s="165"/>
      <c r="C9" s="137"/>
      <c r="D9" s="137"/>
      <c r="E9" s="137"/>
      <c r="F9" s="137"/>
      <c r="G9" s="137"/>
      <c r="H9" s="137"/>
      <c r="I9" s="137"/>
      <c r="J9" s="8" t="s">
        <v>86</v>
      </c>
      <c r="K9" s="15"/>
      <c r="L9" s="3"/>
    </row>
    <row r="10" spans="2:13" ht="12.75">
      <c r="B10" s="14" t="s">
        <v>50</v>
      </c>
      <c r="C10" s="163"/>
      <c r="D10" s="163"/>
      <c r="E10" s="163"/>
      <c r="F10" s="163"/>
      <c r="G10" s="163"/>
      <c r="H10" s="163"/>
      <c r="I10" s="163"/>
      <c r="J10" s="8"/>
      <c r="K10" s="15"/>
      <c r="L10" s="3"/>
      <c r="M10" s="5" t="s">
        <v>100</v>
      </c>
    </row>
    <row r="11" spans="2:13" ht="12.75">
      <c r="B11" s="14" t="s">
        <v>51</v>
      </c>
      <c r="C11" s="164"/>
      <c r="D11" s="164"/>
      <c r="E11" s="164"/>
      <c r="F11" s="164"/>
      <c r="G11" s="164"/>
      <c r="H11" s="164"/>
      <c r="I11" s="164"/>
      <c r="J11" s="8" t="s">
        <v>248</v>
      </c>
      <c r="K11" s="16"/>
      <c r="L11" s="3"/>
      <c r="M11" s="5" t="s">
        <v>101</v>
      </c>
    </row>
    <row r="12" spans="2:13" ht="12.75" customHeight="1">
      <c r="B12" s="166" t="s">
        <v>114</v>
      </c>
      <c r="D12" s="42"/>
      <c r="E12" s="42"/>
      <c r="F12" s="42"/>
      <c r="G12" s="42"/>
      <c r="H12" s="42"/>
      <c r="I12" s="42"/>
      <c r="J12" s="8" t="s">
        <v>249</v>
      </c>
      <c r="K12" s="18"/>
      <c r="L12" s="3"/>
      <c r="M12" s="5" t="s">
        <v>102</v>
      </c>
    </row>
    <row r="13" spans="2:13" ht="12.75">
      <c r="B13" s="166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2" ht="12.75">
      <c r="B14" s="17" t="s">
        <v>113</v>
      </c>
      <c r="C14" s="167"/>
      <c r="D14" s="167"/>
      <c r="E14" s="167"/>
      <c r="F14" s="167"/>
      <c r="G14" s="167"/>
      <c r="H14" s="167"/>
      <c r="I14" s="167"/>
      <c r="J14" s="8" t="s">
        <v>250</v>
      </c>
      <c r="K14" s="18"/>
      <c r="L14" s="3"/>
    </row>
    <row r="15" spans="2:13" ht="12.75">
      <c r="B15" s="19" t="s">
        <v>4</v>
      </c>
      <c r="C15" s="168"/>
      <c r="D15" s="168"/>
      <c r="E15" s="168"/>
      <c r="F15" s="168"/>
      <c r="G15" s="168"/>
      <c r="H15" s="168"/>
      <c r="I15" s="168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68"/>
      <c r="D16" s="168"/>
      <c r="E16" s="168"/>
      <c r="F16" s="168"/>
      <c r="G16" s="168"/>
      <c r="H16" s="168"/>
      <c r="I16" s="168"/>
      <c r="J16" s="8" t="s">
        <v>251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46" t="s">
        <v>8</v>
      </c>
      <c r="E18" s="147"/>
      <c r="F18" s="147"/>
      <c r="G18" s="148"/>
      <c r="H18" s="146" t="s">
        <v>9</v>
      </c>
      <c r="I18" s="147"/>
      <c r="J18" s="147"/>
      <c r="K18" s="147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38" t="s">
        <v>12</v>
      </c>
      <c r="H19" s="53" t="s">
        <v>11</v>
      </c>
      <c r="I19" s="54" t="s">
        <v>91</v>
      </c>
      <c r="J19" s="54" t="s">
        <v>87</v>
      </c>
      <c r="K19" s="140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39"/>
      <c r="H20" s="53" t="s">
        <v>15</v>
      </c>
      <c r="I20" s="53" t="s">
        <v>92</v>
      </c>
      <c r="J20" s="53" t="s">
        <v>88</v>
      </c>
      <c r="K20" s="141"/>
      <c r="L20" s="56"/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39"/>
      <c r="H21" s="53" t="s">
        <v>16</v>
      </c>
      <c r="I21" s="53" t="s">
        <v>93</v>
      </c>
      <c r="J21" s="53" t="s">
        <v>11</v>
      </c>
      <c r="K21" s="141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 customHeight="1">
      <c r="B24" s="66" t="s">
        <v>115</v>
      </c>
      <c r="C24" s="67" t="s">
        <v>19</v>
      </c>
      <c r="D24" s="130"/>
      <c r="E24" s="29"/>
      <c r="F24" s="29"/>
      <c r="G24" s="44">
        <f>D24+E24+F24</f>
        <v>0</v>
      </c>
      <c r="H24" s="130"/>
      <c r="I24" s="29"/>
      <c r="J24" s="29"/>
      <c r="K24" s="45">
        <f>H24+I24+J24</f>
        <v>0</v>
      </c>
      <c r="L24" s="1" t="s">
        <v>65</v>
      </c>
      <c r="M24" s="1" t="s">
        <v>19</v>
      </c>
    </row>
    <row r="25" spans="2:13" ht="12.75" customHeight="1">
      <c r="B25" s="68" t="s">
        <v>116</v>
      </c>
      <c r="C25" s="67" t="s">
        <v>20</v>
      </c>
      <c r="D25" s="29"/>
      <c r="E25" s="29"/>
      <c r="F25" s="29"/>
      <c r="G25" s="44">
        <f>D25+E25+F25</f>
        <v>0</v>
      </c>
      <c r="H25" s="29"/>
      <c r="I25" s="29"/>
      <c r="J25" s="29"/>
      <c r="K25" s="45">
        <f>H25+I25+J25</f>
        <v>0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49" t="s">
        <v>21</v>
      </c>
      <c r="D26" s="142"/>
      <c r="E26" s="142"/>
      <c r="F26" s="142"/>
      <c r="G26" s="151">
        <f>D26+E26+F26</f>
        <v>0</v>
      </c>
      <c r="H26" s="142"/>
      <c r="I26" s="142"/>
      <c r="J26" s="142"/>
      <c r="K26" s="144">
        <f>H26+I26+J26</f>
        <v>0</v>
      </c>
      <c r="L26" s="135" t="s">
        <v>67</v>
      </c>
      <c r="M26" s="136" t="s">
        <v>21</v>
      </c>
    </row>
    <row r="27" spans="2:13" ht="12.75">
      <c r="B27" s="70" t="s">
        <v>223</v>
      </c>
      <c r="C27" s="150"/>
      <c r="D27" s="143"/>
      <c r="E27" s="143"/>
      <c r="F27" s="143"/>
      <c r="G27" s="152"/>
      <c r="H27" s="143"/>
      <c r="I27" s="143"/>
      <c r="J27" s="143"/>
      <c r="K27" s="145"/>
      <c r="L27" s="135"/>
      <c r="M27" s="136"/>
    </row>
    <row r="28" spans="2:13" ht="12.75" customHeight="1">
      <c r="B28" s="72" t="s">
        <v>117</v>
      </c>
      <c r="C28" s="67" t="s">
        <v>22</v>
      </c>
      <c r="D28" s="73">
        <f aca="true" t="shared" si="0" ref="D28:K28">D24-D25</f>
        <v>0</v>
      </c>
      <c r="E28" s="73">
        <f t="shared" si="0"/>
        <v>0</v>
      </c>
      <c r="F28" s="73">
        <f t="shared" si="0"/>
        <v>0</v>
      </c>
      <c r="G28" s="73">
        <f t="shared" si="0"/>
        <v>0</v>
      </c>
      <c r="H28" s="73">
        <f t="shared" si="0"/>
        <v>0</v>
      </c>
      <c r="I28" s="73">
        <f t="shared" si="0"/>
        <v>0</v>
      </c>
      <c r="J28" s="73">
        <f t="shared" si="0"/>
        <v>0</v>
      </c>
      <c r="K28" s="74">
        <f t="shared" si="0"/>
        <v>0</v>
      </c>
      <c r="L28" s="1" t="s">
        <v>68</v>
      </c>
      <c r="M28" s="1" t="s">
        <v>22</v>
      </c>
    </row>
    <row r="29" spans="2:13" ht="12.75">
      <c r="B29" s="68" t="s">
        <v>118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ht="12.75" customHeight="1">
      <c r="B30" s="68" t="s">
        <v>119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49" t="s">
        <v>26</v>
      </c>
      <c r="D31" s="142"/>
      <c r="E31" s="142"/>
      <c r="F31" s="142"/>
      <c r="G31" s="151">
        <f>D31+E31+F31</f>
        <v>0</v>
      </c>
      <c r="H31" s="142"/>
      <c r="I31" s="142"/>
      <c r="J31" s="142"/>
      <c r="K31" s="144">
        <f>H31+I31+J31</f>
        <v>0</v>
      </c>
      <c r="L31" s="135" t="s">
        <v>71</v>
      </c>
      <c r="M31" s="136" t="s">
        <v>26</v>
      </c>
    </row>
    <row r="32" spans="2:13" ht="12.75">
      <c r="B32" s="70" t="s">
        <v>224</v>
      </c>
      <c r="C32" s="150"/>
      <c r="D32" s="143"/>
      <c r="E32" s="143"/>
      <c r="F32" s="143"/>
      <c r="G32" s="152"/>
      <c r="H32" s="143"/>
      <c r="I32" s="143"/>
      <c r="J32" s="143"/>
      <c r="K32" s="145"/>
      <c r="L32" s="135"/>
      <c r="M32" s="136"/>
    </row>
    <row r="33" spans="2:13" ht="12.75">
      <c r="B33" s="68" t="s">
        <v>120</v>
      </c>
      <c r="C33" s="67" t="s">
        <v>27</v>
      </c>
      <c r="D33" s="73">
        <f aca="true" t="shared" si="1" ref="D33:K33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ht="12.75" customHeight="1">
      <c r="B34" s="68" t="s">
        <v>121</v>
      </c>
      <c r="C34" s="67" t="s">
        <v>28</v>
      </c>
      <c r="D34" s="130"/>
      <c r="E34" s="30"/>
      <c r="F34" s="30"/>
      <c r="G34" s="76">
        <f>D34+E34+F34</f>
        <v>0</v>
      </c>
      <c r="H34" s="130"/>
      <c r="I34" s="30"/>
      <c r="J34" s="30"/>
      <c r="K34" s="77">
        <f>H34+I34+J34</f>
        <v>0</v>
      </c>
      <c r="L34" s="1" t="s">
        <v>73</v>
      </c>
      <c r="M34" s="1" t="s">
        <v>28</v>
      </c>
    </row>
    <row r="35" spans="2:13" ht="12.75" customHeight="1">
      <c r="B35" s="68" t="s">
        <v>122</v>
      </c>
      <c r="C35" s="67" t="s">
        <v>29</v>
      </c>
      <c r="D35" s="29"/>
      <c r="E35" s="30"/>
      <c r="F35" s="30"/>
      <c r="G35" s="76">
        <f>D35+E35+F35</f>
        <v>0</v>
      </c>
      <c r="H35" s="29"/>
      <c r="I35" s="30"/>
      <c r="J35" s="30"/>
      <c r="K35" s="77">
        <f>H35+I35+J35</f>
        <v>0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49" t="s">
        <v>30</v>
      </c>
      <c r="D36" s="142"/>
      <c r="E36" s="142"/>
      <c r="F36" s="142"/>
      <c r="G36" s="151">
        <f>D36+E36+F36</f>
        <v>0</v>
      </c>
      <c r="H36" s="142"/>
      <c r="I36" s="142"/>
      <c r="J36" s="142"/>
      <c r="K36" s="144">
        <f>H36+I36+J36</f>
        <v>0</v>
      </c>
      <c r="L36" s="135" t="s">
        <v>75</v>
      </c>
      <c r="M36" s="136" t="s">
        <v>30</v>
      </c>
    </row>
    <row r="37" spans="2:13" ht="13.5" thickBot="1">
      <c r="B37" s="70" t="s">
        <v>225</v>
      </c>
      <c r="C37" s="171"/>
      <c r="D37" s="172"/>
      <c r="E37" s="172"/>
      <c r="F37" s="172"/>
      <c r="G37" s="173"/>
      <c r="H37" s="172"/>
      <c r="I37" s="172"/>
      <c r="J37" s="172"/>
      <c r="K37" s="174"/>
      <c r="L37" s="135"/>
      <c r="M37" s="136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123</v>
      </c>
      <c r="K38" s="81"/>
      <c r="L38" s="1"/>
      <c r="M38" s="1"/>
    </row>
    <row r="39" spans="2:13" ht="15" customHeight="1">
      <c r="B39" s="47"/>
      <c r="C39" s="48" t="s">
        <v>7</v>
      </c>
      <c r="D39" s="146" t="s">
        <v>8</v>
      </c>
      <c r="E39" s="147"/>
      <c r="F39" s="147"/>
      <c r="G39" s="148"/>
      <c r="H39" s="146" t="s">
        <v>9</v>
      </c>
      <c r="I39" s="147"/>
      <c r="J39" s="147"/>
      <c r="K39" s="147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38" t="s">
        <v>12</v>
      </c>
      <c r="H40" s="53" t="s">
        <v>11</v>
      </c>
      <c r="I40" s="54" t="s">
        <v>91</v>
      </c>
      <c r="J40" s="54" t="s">
        <v>87</v>
      </c>
      <c r="K40" s="140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39"/>
      <c r="H41" s="53" t="s">
        <v>15</v>
      </c>
      <c r="I41" s="53" t="s">
        <v>92</v>
      </c>
      <c r="J41" s="53" t="s">
        <v>88</v>
      </c>
      <c r="K41" s="141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39"/>
      <c r="H42" s="53" t="s">
        <v>16</v>
      </c>
      <c r="I42" s="53" t="s">
        <v>93</v>
      </c>
      <c r="J42" s="53" t="s">
        <v>11</v>
      </c>
      <c r="K42" s="141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134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ht="12.75">
      <c r="B45" s="69" t="s">
        <v>23</v>
      </c>
      <c r="C45" s="149" t="s">
        <v>33</v>
      </c>
      <c r="D45" s="142"/>
      <c r="E45" s="142"/>
      <c r="F45" s="142"/>
      <c r="G45" s="151">
        <f>D45+E45+F45</f>
        <v>0</v>
      </c>
      <c r="H45" s="142"/>
      <c r="I45" s="142"/>
      <c r="J45" s="142"/>
      <c r="K45" s="144">
        <f>H45+I45+J45</f>
        <v>0</v>
      </c>
      <c r="L45" s="135" t="s">
        <v>77</v>
      </c>
      <c r="M45" s="136" t="s">
        <v>33</v>
      </c>
    </row>
    <row r="46" spans="2:13" ht="12.75">
      <c r="B46" s="70" t="s">
        <v>226</v>
      </c>
      <c r="C46" s="150"/>
      <c r="D46" s="143"/>
      <c r="E46" s="143"/>
      <c r="F46" s="143"/>
      <c r="G46" s="152"/>
      <c r="H46" s="143"/>
      <c r="I46" s="143"/>
      <c r="J46" s="143"/>
      <c r="K46" s="145"/>
      <c r="L46" s="135"/>
      <c r="M46" s="136"/>
    </row>
    <row r="47" spans="2:13" ht="12.75">
      <c r="B47" s="68" t="s">
        <v>126</v>
      </c>
      <c r="C47" s="86" t="s">
        <v>124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125</v>
      </c>
      <c r="M47" s="1" t="s">
        <v>124</v>
      </c>
    </row>
    <row r="48" spans="2:13" ht="12.75">
      <c r="B48" s="69" t="s">
        <v>23</v>
      </c>
      <c r="C48" s="149" t="s">
        <v>127</v>
      </c>
      <c r="D48" s="142"/>
      <c r="E48" s="142"/>
      <c r="F48" s="142"/>
      <c r="G48" s="151">
        <f>D48+E48+F48</f>
        <v>0</v>
      </c>
      <c r="H48" s="142"/>
      <c r="I48" s="142"/>
      <c r="J48" s="142"/>
      <c r="K48" s="144">
        <f>H48+I48+J48</f>
        <v>0</v>
      </c>
      <c r="L48" s="135" t="s">
        <v>128</v>
      </c>
      <c r="M48" s="136" t="s">
        <v>127</v>
      </c>
    </row>
    <row r="49" spans="2:13" ht="12.75">
      <c r="B49" s="70" t="s">
        <v>225</v>
      </c>
      <c r="C49" s="150"/>
      <c r="D49" s="143"/>
      <c r="E49" s="143"/>
      <c r="F49" s="143"/>
      <c r="G49" s="152"/>
      <c r="H49" s="143"/>
      <c r="I49" s="143"/>
      <c r="J49" s="143"/>
      <c r="K49" s="145"/>
      <c r="L49" s="135"/>
      <c r="M49" s="136"/>
    </row>
    <row r="50" spans="2:13" ht="12.75">
      <c r="B50" s="68" t="s">
        <v>31</v>
      </c>
      <c r="C50" s="86" t="s">
        <v>129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130</v>
      </c>
      <c r="M50" s="1" t="s">
        <v>129</v>
      </c>
    </row>
    <row r="51" spans="2:13" ht="22.5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131</v>
      </c>
      <c r="C52" s="88" t="s">
        <v>132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133</v>
      </c>
      <c r="M52" s="1" t="s">
        <v>132</v>
      </c>
    </row>
    <row r="53" spans="2:13" ht="23.25" thickBot="1">
      <c r="B53" s="89" t="s">
        <v>137</v>
      </c>
      <c r="C53" s="90" t="s">
        <v>135</v>
      </c>
      <c r="D53" s="91">
        <f aca="true" t="shared" si="2" ref="D53:K53">D28+D33+D34+D35+D44+D47+D50+D51+D52</f>
        <v>0</v>
      </c>
      <c r="E53" s="91">
        <f t="shared" si="2"/>
        <v>0</v>
      </c>
      <c r="F53" s="91">
        <f t="shared" si="2"/>
        <v>0</v>
      </c>
      <c r="G53" s="91">
        <f t="shared" si="2"/>
        <v>0</v>
      </c>
      <c r="H53" s="91">
        <f t="shared" si="2"/>
        <v>0</v>
      </c>
      <c r="I53" s="91">
        <f t="shared" si="2"/>
        <v>0</v>
      </c>
      <c r="J53" s="91">
        <f t="shared" si="2"/>
        <v>0</v>
      </c>
      <c r="K53" s="92">
        <f t="shared" si="2"/>
        <v>0</v>
      </c>
      <c r="L53" s="1" t="s">
        <v>136</v>
      </c>
      <c r="M53" s="1" t="s">
        <v>135</v>
      </c>
    </row>
    <row r="54" spans="2:13" ht="19.5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ht="12.75" customHeight="1">
      <c r="B55" s="96" t="s">
        <v>140</v>
      </c>
      <c r="C55" s="67" t="s">
        <v>138</v>
      </c>
      <c r="D55" s="73">
        <f aca="true" t="shared" si="3" ref="D55:K55">D56+D58+D64</f>
        <v>0</v>
      </c>
      <c r="E55" s="73">
        <f t="shared" si="3"/>
        <v>0</v>
      </c>
      <c r="F55" s="73">
        <f t="shared" si="3"/>
        <v>0</v>
      </c>
      <c r="G55" s="73">
        <f t="shared" si="3"/>
        <v>0</v>
      </c>
      <c r="H55" s="73">
        <f t="shared" si="3"/>
        <v>0</v>
      </c>
      <c r="I55" s="73">
        <f t="shared" si="3"/>
        <v>0</v>
      </c>
      <c r="J55" s="73">
        <f t="shared" si="3"/>
        <v>0</v>
      </c>
      <c r="K55" s="126">
        <f t="shared" si="3"/>
        <v>0</v>
      </c>
      <c r="L55" s="1" t="s">
        <v>139</v>
      </c>
      <c r="M55" s="1" t="s">
        <v>138</v>
      </c>
    </row>
    <row r="56" spans="2:13" ht="12.75">
      <c r="B56" s="69" t="s">
        <v>228</v>
      </c>
      <c r="C56" s="149" t="s">
        <v>141</v>
      </c>
      <c r="D56" s="142"/>
      <c r="E56" s="142"/>
      <c r="F56" s="142"/>
      <c r="G56" s="151">
        <f>D56+E56+F56</f>
        <v>0</v>
      </c>
      <c r="H56" s="142"/>
      <c r="I56" s="142"/>
      <c r="J56" s="142"/>
      <c r="K56" s="144">
        <f>H56+I56+J56</f>
        <v>0</v>
      </c>
      <c r="L56" s="135" t="s">
        <v>142</v>
      </c>
      <c r="M56" s="136" t="s">
        <v>141</v>
      </c>
    </row>
    <row r="57" spans="2:13" ht="12.75" customHeight="1">
      <c r="B57" s="70" t="s">
        <v>227</v>
      </c>
      <c r="C57" s="150"/>
      <c r="D57" s="143"/>
      <c r="E57" s="143"/>
      <c r="F57" s="143"/>
      <c r="G57" s="152"/>
      <c r="H57" s="143"/>
      <c r="I57" s="143"/>
      <c r="J57" s="143"/>
      <c r="K57" s="145"/>
      <c r="L57" s="135"/>
      <c r="M57" s="136"/>
    </row>
    <row r="58" spans="2:13" ht="12.75">
      <c r="B58" s="97" t="s">
        <v>143</v>
      </c>
      <c r="C58" s="67" t="s">
        <v>144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145</v>
      </c>
      <c r="M58" s="1" t="s">
        <v>144</v>
      </c>
    </row>
    <row r="59" spans="2:13" ht="12.75">
      <c r="B59" s="98" t="s">
        <v>23</v>
      </c>
      <c r="C59" s="149" t="s">
        <v>146</v>
      </c>
      <c r="D59" s="142"/>
      <c r="E59" s="142"/>
      <c r="F59" s="142"/>
      <c r="G59" s="151">
        <f>D59+E59+F59</f>
        <v>0</v>
      </c>
      <c r="H59" s="142"/>
      <c r="I59" s="142"/>
      <c r="J59" s="142"/>
      <c r="K59" s="144">
        <f>H59+I59+J59</f>
        <v>0</v>
      </c>
      <c r="L59" s="135" t="s">
        <v>147</v>
      </c>
      <c r="M59" s="136" t="s">
        <v>146</v>
      </c>
    </row>
    <row r="60" spans="2:13" ht="12.75">
      <c r="B60" s="99" t="s">
        <v>229</v>
      </c>
      <c r="C60" s="150"/>
      <c r="D60" s="143"/>
      <c r="E60" s="143"/>
      <c r="F60" s="143"/>
      <c r="G60" s="152"/>
      <c r="H60" s="143"/>
      <c r="I60" s="143"/>
      <c r="J60" s="143"/>
      <c r="K60" s="145"/>
      <c r="L60" s="135"/>
      <c r="M60" s="136"/>
    </row>
    <row r="61" spans="2:13" ht="12.75">
      <c r="B61" s="100" t="s">
        <v>23</v>
      </c>
      <c r="C61" s="149" t="s">
        <v>148</v>
      </c>
      <c r="D61" s="142"/>
      <c r="E61" s="142"/>
      <c r="F61" s="142"/>
      <c r="G61" s="151">
        <f>D61+E61+F61</f>
        <v>0</v>
      </c>
      <c r="H61" s="142"/>
      <c r="I61" s="142"/>
      <c r="J61" s="142"/>
      <c r="K61" s="144">
        <f>H61+I61+J61</f>
        <v>0</v>
      </c>
      <c r="L61" s="135" t="s">
        <v>149</v>
      </c>
      <c r="M61" s="136" t="s">
        <v>148</v>
      </c>
    </row>
    <row r="62" spans="2:13" ht="12.75">
      <c r="B62" s="101" t="s">
        <v>226</v>
      </c>
      <c r="C62" s="150"/>
      <c r="D62" s="143"/>
      <c r="E62" s="143"/>
      <c r="F62" s="143"/>
      <c r="G62" s="152"/>
      <c r="H62" s="143"/>
      <c r="I62" s="143"/>
      <c r="J62" s="143"/>
      <c r="K62" s="145"/>
      <c r="L62" s="135"/>
      <c r="M62" s="136"/>
    </row>
    <row r="63" spans="2:13" ht="12.75">
      <c r="B63" s="102" t="s">
        <v>150</v>
      </c>
      <c r="C63" s="67" t="s">
        <v>151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152</v>
      </c>
      <c r="M63" s="1" t="s">
        <v>151</v>
      </c>
    </row>
    <row r="64" spans="2:13" ht="12.75">
      <c r="B64" s="97" t="s">
        <v>153</v>
      </c>
      <c r="C64" s="67" t="s">
        <v>154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155</v>
      </c>
      <c r="M64" s="1" t="s">
        <v>154</v>
      </c>
    </row>
    <row r="65" spans="2:13" ht="12.75" customHeight="1">
      <c r="B65" s="68" t="s">
        <v>156</v>
      </c>
      <c r="C65" s="67" t="s">
        <v>157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158</v>
      </c>
      <c r="M65" s="1" t="s">
        <v>157</v>
      </c>
    </row>
    <row r="66" spans="2:13" ht="12.75" customHeight="1">
      <c r="B66" s="69" t="s">
        <v>23</v>
      </c>
      <c r="C66" s="149" t="s">
        <v>159</v>
      </c>
      <c r="D66" s="142"/>
      <c r="E66" s="142"/>
      <c r="F66" s="142"/>
      <c r="G66" s="151">
        <f>D66+E66+F66</f>
        <v>0</v>
      </c>
      <c r="H66" s="142"/>
      <c r="I66" s="142"/>
      <c r="J66" s="142"/>
      <c r="K66" s="144">
        <f>H66+I66+J66</f>
        <v>0</v>
      </c>
      <c r="L66" s="135" t="s">
        <v>160</v>
      </c>
      <c r="M66" s="136" t="s">
        <v>159</v>
      </c>
    </row>
    <row r="67" spans="2:13" ht="12.75">
      <c r="B67" s="70" t="s">
        <v>226</v>
      </c>
      <c r="C67" s="150"/>
      <c r="D67" s="143"/>
      <c r="E67" s="143"/>
      <c r="F67" s="143"/>
      <c r="G67" s="152"/>
      <c r="H67" s="143"/>
      <c r="I67" s="143"/>
      <c r="J67" s="143"/>
      <c r="K67" s="145"/>
      <c r="L67" s="135"/>
      <c r="M67" s="136"/>
    </row>
    <row r="68" spans="2:13" ht="22.5">
      <c r="B68" s="68" t="s">
        <v>161</v>
      </c>
      <c r="C68" s="67" t="s">
        <v>162</v>
      </c>
      <c r="D68" s="29"/>
      <c r="E68" s="30"/>
      <c r="F68" s="30"/>
      <c r="G68" s="76">
        <f>D68+E68+F68</f>
        <v>0</v>
      </c>
      <c r="H68" s="29"/>
      <c r="I68" s="30"/>
      <c r="J68" s="32"/>
      <c r="K68" s="71">
        <f>H68+I68+J68</f>
        <v>0</v>
      </c>
      <c r="L68" s="1" t="s">
        <v>167</v>
      </c>
      <c r="M68" s="1" t="s">
        <v>162</v>
      </c>
    </row>
    <row r="69" spans="2:13" ht="12.75">
      <c r="B69" s="69" t="s">
        <v>23</v>
      </c>
      <c r="C69" s="149" t="s">
        <v>163</v>
      </c>
      <c r="D69" s="142"/>
      <c r="E69" s="142"/>
      <c r="F69" s="142"/>
      <c r="G69" s="151">
        <f>D69+E69+F69</f>
        <v>0</v>
      </c>
      <c r="H69" s="142"/>
      <c r="I69" s="142"/>
      <c r="J69" s="142"/>
      <c r="K69" s="144">
        <f>H69+I69+J69</f>
        <v>0</v>
      </c>
      <c r="L69" s="135" t="s">
        <v>168</v>
      </c>
      <c r="M69" s="136" t="s">
        <v>163</v>
      </c>
    </row>
    <row r="70" spans="2:13" ht="12.75">
      <c r="B70" s="70" t="s">
        <v>230</v>
      </c>
      <c r="C70" s="150"/>
      <c r="D70" s="143"/>
      <c r="E70" s="143"/>
      <c r="F70" s="143"/>
      <c r="G70" s="152"/>
      <c r="H70" s="143"/>
      <c r="I70" s="143"/>
      <c r="J70" s="143"/>
      <c r="K70" s="145"/>
      <c r="L70" s="135"/>
      <c r="M70" s="136"/>
    </row>
    <row r="71" spans="2:13" s="33" customFormat="1" ht="22.5">
      <c r="B71" s="68" t="s">
        <v>164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/>
      <c r="J71" s="29"/>
      <c r="K71" s="77">
        <f>H71+I71+J71</f>
        <v>0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49" t="s">
        <v>165</v>
      </c>
      <c r="D72" s="142"/>
      <c r="E72" s="142"/>
      <c r="F72" s="142"/>
      <c r="G72" s="151">
        <f>D72+E72+F72</f>
        <v>0</v>
      </c>
      <c r="H72" s="142"/>
      <c r="I72" s="142"/>
      <c r="J72" s="142"/>
      <c r="K72" s="144">
        <f>H72+I72+J72</f>
        <v>0</v>
      </c>
      <c r="L72" s="135" t="s">
        <v>169</v>
      </c>
      <c r="M72" s="136" t="s">
        <v>165</v>
      </c>
    </row>
    <row r="73" spans="2:13" s="33" customFormat="1" ht="13.5" thickBot="1">
      <c r="B73" s="70" t="s">
        <v>230</v>
      </c>
      <c r="C73" s="171"/>
      <c r="D73" s="172"/>
      <c r="E73" s="172"/>
      <c r="F73" s="172"/>
      <c r="G73" s="173"/>
      <c r="H73" s="172"/>
      <c r="I73" s="172"/>
      <c r="J73" s="172"/>
      <c r="K73" s="174"/>
      <c r="L73" s="135"/>
      <c r="M73" s="136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166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46" t="s">
        <v>8</v>
      </c>
      <c r="E75" s="147"/>
      <c r="F75" s="147"/>
      <c r="G75" s="148"/>
      <c r="H75" s="146" t="s">
        <v>9</v>
      </c>
      <c r="I75" s="147"/>
      <c r="J75" s="147"/>
      <c r="K75" s="147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38" t="s">
        <v>12</v>
      </c>
      <c r="H76" s="53" t="s">
        <v>11</v>
      </c>
      <c r="I76" s="54" t="s">
        <v>91</v>
      </c>
      <c r="J76" s="54" t="s">
        <v>87</v>
      </c>
      <c r="K76" s="140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39"/>
      <c r="H77" s="53" t="s">
        <v>15</v>
      </c>
      <c r="I77" s="53" t="s">
        <v>92</v>
      </c>
      <c r="J77" s="53" t="s">
        <v>88</v>
      </c>
      <c r="K77" s="141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39"/>
      <c r="H78" s="53" t="s">
        <v>16</v>
      </c>
      <c r="I78" s="53" t="s">
        <v>93</v>
      </c>
      <c r="J78" s="53" t="s">
        <v>11</v>
      </c>
      <c r="K78" s="141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 customHeight="1">
      <c r="B80" s="68" t="s">
        <v>170</v>
      </c>
      <c r="C80" s="67" t="s">
        <v>171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172</v>
      </c>
      <c r="M80" s="1" t="s">
        <v>171</v>
      </c>
    </row>
    <row r="81" spans="2:13" s="33" customFormat="1" ht="12.75" customHeight="1">
      <c r="B81" s="69" t="s">
        <v>23</v>
      </c>
      <c r="C81" s="149" t="s">
        <v>173</v>
      </c>
      <c r="D81" s="142"/>
      <c r="E81" s="142"/>
      <c r="F81" s="142"/>
      <c r="G81" s="151">
        <f>D81+E81+F81</f>
        <v>0</v>
      </c>
      <c r="H81" s="142"/>
      <c r="I81" s="142"/>
      <c r="J81" s="142"/>
      <c r="K81" s="144">
        <f>H81+I81+J81</f>
        <v>0</v>
      </c>
      <c r="L81" s="135" t="s">
        <v>174</v>
      </c>
      <c r="M81" s="136" t="s">
        <v>173</v>
      </c>
    </row>
    <row r="82" spans="2:13" s="33" customFormat="1" ht="12.75">
      <c r="B82" s="70" t="s">
        <v>226</v>
      </c>
      <c r="C82" s="150"/>
      <c r="D82" s="143"/>
      <c r="E82" s="143"/>
      <c r="F82" s="143"/>
      <c r="G82" s="152"/>
      <c r="H82" s="143"/>
      <c r="I82" s="143"/>
      <c r="J82" s="143"/>
      <c r="K82" s="145"/>
      <c r="L82" s="135"/>
      <c r="M82" s="136"/>
    </row>
    <row r="83" spans="2:13" s="33" customFormat="1" ht="12.75">
      <c r="B83" s="68" t="s">
        <v>175</v>
      </c>
      <c r="C83" s="67" t="s">
        <v>176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177</v>
      </c>
      <c r="M83" s="1" t="s">
        <v>176</v>
      </c>
    </row>
    <row r="84" spans="2:13" s="33" customFormat="1" ht="12.75">
      <c r="B84" s="69" t="s">
        <v>23</v>
      </c>
      <c r="C84" s="149" t="s">
        <v>178</v>
      </c>
      <c r="D84" s="142"/>
      <c r="E84" s="142"/>
      <c r="F84" s="142"/>
      <c r="G84" s="151">
        <f>D84+E84+F84</f>
        <v>0</v>
      </c>
      <c r="H84" s="142"/>
      <c r="I84" s="142"/>
      <c r="J84" s="142"/>
      <c r="K84" s="144">
        <f>H84+I84+J84</f>
        <v>0</v>
      </c>
      <c r="L84" s="135" t="s">
        <v>179</v>
      </c>
      <c r="M84" s="136" t="s">
        <v>178</v>
      </c>
    </row>
    <row r="85" spans="2:13" s="33" customFormat="1" ht="12.75">
      <c r="B85" s="70" t="s">
        <v>85</v>
      </c>
      <c r="C85" s="150"/>
      <c r="D85" s="143"/>
      <c r="E85" s="143"/>
      <c r="F85" s="143"/>
      <c r="G85" s="152"/>
      <c r="H85" s="143"/>
      <c r="I85" s="143"/>
      <c r="J85" s="143"/>
      <c r="K85" s="145"/>
      <c r="L85" s="135"/>
      <c r="M85" s="136"/>
    </row>
    <row r="86" spans="2:13" s="33" customFormat="1" ht="12.75">
      <c r="B86" s="103" t="s">
        <v>233</v>
      </c>
      <c r="C86" s="86" t="s">
        <v>234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235</v>
      </c>
      <c r="M86" s="1" t="s">
        <v>234</v>
      </c>
    </row>
    <row r="87" spans="2:13" s="33" customFormat="1" ht="26.25" customHeight="1" thickBot="1">
      <c r="B87" s="107" t="s">
        <v>180</v>
      </c>
      <c r="C87" s="78" t="s">
        <v>181</v>
      </c>
      <c r="D87" s="108">
        <f aca="true" t="shared" si="4" ref="D87:K87">D55+D65+D68+D71+D80+D83+D86</f>
        <v>0</v>
      </c>
      <c r="E87" s="108">
        <f t="shared" si="4"/>
        <v>0</v>
      </c>
      <c r="F87" s="108">
        <f t="shared" si="4"/>
        <v>0</v>
      </c>
      <c r="G87" s="108">
        <f t="shared" si="4"/>
        <v>0</v>
      </c>
      <c r="H87" s="108">
        <f t="shared" si="4"/>
        <v>0</v>
      </c>
      <c r="I87" s="108">
        <f t="shared" si="4"/>
        <v>0</v>
      </c>
      <c r="J87" s="108">
        <f t="shared" si="4"/>
        <v>0</v>
      </c>
      <c r="K87" s="109">
        <f t="shared" si="4"/>
        <v>0</v>
      </c>
      <c r="L87" s="1" t="s">
        <v>182</v>
      </c>
      <c r="M87" s="1" t="s">
        <v>181</v>
      </c>
    </row>
    <row r="88" spans="2:13" s="33" customFormat="1" ht="26.25" customHeight="1" thickBot="1">
      <c r="B88" s="110" t="s">
        <v>183</v>
      </c>
      <c r="C88" s="90" t="s">
        <v>184</v>
      </c>
      <c r="D88" s="129">
        <f aca="true" t="shared" si="5" ref="D88:K88">D53+D87</f>
        <v>0</v>
      </c>
      <c r="E88" s="129">
        <f t="shared" si="5"/>
        <v>0</v>
      </c>
      <c r="F88" s="129">
        <f t="shared" si="5"/>
        <v>0</v>
      </c>
      <c r="G88" s="129">
        <f t="shared" si="5"/>
        <v>0</v>
      </c>
      <c r="H88" s="129">
        <f t="shared" si="5"/>
        <v>0</v>
      </c>
      <c r="I88" s="129">
        <f t="shared" si="5"/>
        <v>0</v>
      </c>
      <c r="J88" s="129">
        <f t="shared" si="5"/>
        <v>0</v>
      </c>
      <c r="K88" s="128">
        <f t="shared" si="5"/>
        <v>0</v>
      </c>
      <c r="L88" s="1" t="s">
        <v>185</v>
      </c>
      <c r="M88" s="1" t="s">
        <v>184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231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46" t="s">
        <v>8</v>
      </c>
      <c r="E90" s="147"/>
      <c r="F90" s="147"/>
      <c r="G90" s="148"/>
      <c r="H90" s="146" t="s">
        <v>9</v>
      </c>
      <c r="I90" s="147"/>
      <c r="J90" s="147"/>
      <c r="K90" s="147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38" t="s">
        <v>12</v>
      </c>
      <c r="H91" s="53" t="s">
        <v>11</v>
      </c>
      <c r="I91" s="54" t="s">
        <v>91</v>
      </c>
      <c r="J91" s="54" t="s">
        <v>87</v>
      </c>
      <c r="K91" s="140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39"/>
      <c r="H92" s="53" t="s">
        <v>15</v>
      </c>
      <c r="I92" s="53" t="s">
        <v>92</v>
      </c>
      <c r="J92" s="53" t="s">
        <v>88</v>
      </c>
      <c r="K92" s="141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39"/>
      <c r="H93" s="53" t="s">
        <v>16</v>
      </c>
      <c r="I93" s="53" t="s">
        <v>93</v>
      </c>
      <c r="J93" s="53" t="s">
        <v>11</v>
      </c>
      <c r="K93" s="141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19.5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6" t="s">
        <v>186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49" t="s">
        <v>187</v>
      </c>
      <c r="D97" s="142"/>
      <c r="E97" s="142"/>
      <c r="F97" s="142"/>
      <c r="G97" s="151">
        <f>D97+E97+F97</f>
        <v>0</v>
      </c>
      <c r="H97" s="142"/>
      <c r="I97" s="142"/>
      <c r="J97" s="142"/>
      <c r="K97" s="144">
        <f>H97+I97+J97</f>
        <v>0</v>
      </c>
      <c r="L97" s="135" t="s">
        <v>188</v>
      </c>
      <c r="M97" s="136" t="s">
        <v>187</v>
      </c>
    </row>
    <row r="98" spans="2:13" s="33" customFormat="1" ht="12.75">
      <c r="B98" s="70" t="s">
        <v>226</v>
      </c>
      <c r="C98" s="150"/>
      <c r="D98" s="143"/>
      <c r="E98" s="143"/>
      <c r="F98" s="143"/>
      <c r="G98" s="152"/>
      <c r="H98" s="143"/>
      <c r="I98" s="143"/>
      <c r="J98" s="143"/>
      <c r="K98" s="145"/>
      <c r="L98" s="135"/>
      <c r="M98" s="136"/>
    </row>
    <row r="99" spans="2:13" s="33" customFormat="1" ht="22.5">
      <c r="B99" s="68" t="s">
        <v>189</v>
      </c>
      <c r="C99" s="67" t="s">
        <v>39</v>
      </c>
      <c r="D99" s="29"/>
      <c r="E99" s="30"/>
      <c r="F99" s="30"/>
      <c r="G99" s="76">
        <f>D99+E99+F99</f>
        <v>0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49" t="s">
        <v>190</v>
      </c>
      <c r="D100" s="142"/>
      <c r="E100" s="142"/>
      <c r="F100" s="142"/>
      <c r="G100" s="151">
        <f>D100+E100+F100</f>
        <v>0</v>
      </c>
      <c r="H100" s="142"/>
      <c r="I100" s="142"/>
      <c r="J100" s="142"/>
      <c r="K100" s="144">
        <f>H100+I100+J100</f>
        <v>0</v>
      </c>
      <c r="L100" s="135" t="s">
        <v>191</v>
      </c>
      <c r="M100" s="136" t="s">
        <v>190</v>
      </c>
    </row>
    <row r="101" spans="2:13" s="33" customFormat="1" ht="12.75">
      <c r="B101" s="70" t="s">
        <v>230</v>
      </c>
      <c r="C101" s="150"/>
      <c r="D101" s="143"/>
      <c r="E101" s="143"/>
      <c r="F101" s="143"/>
      <c r="G101" s="152"/>
      <c r="H101" s="143"/>
      <c r="I101" s="143"/>
      <c r="J101" s="143"/>
      <c r="K101" s="145"/>
      <c r="L101" s="135"/>
      <c r="M101" s="136"/>
    </row>
    <row r="102" spans="2:13" s="33" customFormat="1" ht="19.5" customHeight="1">
      <c r="B102" s="68" t="s">
        <v>44</v>
      </c>
      <c r="C102" s="67" t="s">
        <v>192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193</v>
      </c>
      <c r="M102" s="1" t="s">
        <v>192</v>
      </c>
    </row>
    <row r="103" spans="2:13" s="33" customFormat="1" ht="19.5" customHeight="1">
      <c r="B103" s="68" t="s">
        <v>194</v>
      </c>
      <c r="C103" s="67" t="s">
        <v>195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196</v>
      </c>
      <c r="M103" s="1" t="s">
        <v>195</v>
      </c>
    </row>
    <row r="104" spans="2:13" s="33" customFormat="1" ht="12.75">
      <c r="B104" s="69" t="s">
        <v>228</v>
      </c>
      <c r="C104" s="149" t="s">
        <v>197</v>
      </c>
      <c r="D104" s="188" t="s">
        <v>254</v>
      </c>
      <c r="E104" s="188" t="s">
        <v>254</v>
      </c>
      <c r="F104" s="142"/>
      <c r="G104" s="151">
        <f>F104</f>
        <v>0</v>
      </c>
      <c r="H104" s="188" t="s">
        <v>254</v>
      </c>
      <c r="I104" s="188" t="s">
        <v>254</v>
      </c>
      <c r="J104" s="142"/>
      <c r="K104" s="144">
        <f>J104</f>
        <v>0</v>
      </c>
      <c r="L104" s="135" t="s">
        <v>198</v>
      </c>
      <c r="M104" s="136" t="s">
        <v>197</v>
      </c>
    </row>
    <row r="105" spans="2:13" s="33" customFormat="1" ht="22.5">
      <c r="B105" s="70" t="s">
        <v>232</v>
      </c>
      <c r="C105" s="150"/>
      <c r="D105" s="189"/>
      <c r="E105" s="189"/>
      <c r="F105" s="143"/>
      <c r="G105" s="152"/>
      <c r="H105" s="189"/>
      <c r="I105" s="189"/>
      <c r="J105" s="143"/>
      <c r="K105" s="145"/>
      <c r="L105" s="135"/>
      <c r="M105" s="136"/>
    </row>
    <row r="106" spans="2:13" s="33" customFormat="1" ht="19.5" customHeight="1">
      <c r="B106" s="97" t="s">
        <v>199</v>
      </c>
      <c r="C106" s="67" t="s">
        <v>200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201</v>
      </c>
      <c r="M106" s="1" t="s">
        <v>200</v>
      </c>
    </row>
    <row r="107" spans="2:13" s="33" customFormat="1" ht="19.5" customHeight="1">
      <c r="B107" s="97" t="s">
        <v>46</v>
      </c>
      <c r="C107" s="67" t="s">
        <v>202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204</v>
      </c>
      <c r="M107" s="1" t="s">
        <v>202</v>
      </c>
    </row>
    <row r="108" spans="2:13" s="33" customFormat="1" ht="19.5" customHeight="1">
      <c r="B108" s="97" t="s">
        <v>85</v>
      </c>
      <c r="C108" s="67" t="s">
        <v>203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205</v>
      </c>
      <c r="M108" s="1" t="s">
        <v>203</v>
      </c>
    </row>
    <row r="109" spans="2:13" s="33" customFormat="1" ht="22.5" customHeight="1">
      <c r="B109" s="68" t="s">
        <v>206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49" t="s">
        <v>43</v>
      </c>
      <c r="D110" s="142"/>
      <c r="E110" s="142"/>
      <c r="F110" s="142"/>
      <c r="G110" s="151">
        <f>D110+E110+F110</f>
        <v>0</v>
      </c>
      <c r="H110" s="142"/>
      <c r="I110" s="142"/>
      <c r="J110" s="142"/>
      <c r="K110" s="144">
        <f>H110+I110+J110</f>
        <v>0</v>
      </c>
      <c r="L110" s="135" t="s">
        <v>83</v>
      </c>
      <c r="M110" s="136" t="s">
        <v>43</v>
      </c>
    </row>
    <row r="111" spans="2:13" s="33" customFormat="1" ht="12.75">
      <c r="B111" s="70" t="s">
        <v>230</v>
      </c>
      <c r="C111" s="150"/>
      <c r="D111" s="143"/>
      <c r="E111" s="143"/>
      <c r="F111" s="143"/>
      <c r="G111" s="152"/>
      <c r="H111" s="143"/>
      <c r="I111" s="143"/>
      <c r="J111" s="143"/>
      <c r="K111" s="145"/>
      <c r="L111" s="135"/>
      <c r="M111" s="136"/>
    </row>
    <row r="112" spans="2:13" s="33" customFormat="1" ht="12.75" customHeight="1">
      <c r="B112" s="68" t="s">
        <v>207</v>
      </c>
      <c r="C112" s="67" t="s">
        <v>208</v>
      </c>
      <c r="D112" s="130"/>
      <c r="E112" s="32"/>
      <c r="F112" s="32"/>
      <c r="G112" s="76">
        <f>D112+E112+F112</f>
        <v>0</v>
      </c>
      <c r="H112" s="131"/>
      <c r="I112" s="32"/>
      <c r="J112" s="32"/>
      <c r="K112" s="71">
        <f>H112+I112+J112</f>
        <v>0</v>
      </c>
      <c r="L112" s="1" t="s">
        <v>209</v>
      </c>
      <c r="M112" s="1" t="s">
        <v>208</v>
      </c>
    </row>
    <row r="113" spans="2:13" s="33" customFormat="1" ht="11.25" customHeight="1">
      <c r="B113" s="68" t="s">
        <v>210</v>
      </c>
      <c r="C113" s="67" t="s">
        <v>45</v>
      </c>
      <c r="D113" s="29"/>
      <c r="E113" s="29"/>
      <c r="F113" s="29"/>
      <c r="G113" s="76">
        <f>D113+E113+F113</f>
        <v>0</v>
      </c>
      <c r="H113" s="29"/>
      <c r="I113" s="29"/>
      <c r="J113" s="29"/>
      <c r="K113" s="71">
        <f>H113+I113+J113</f>
        <v>0</v>
      </c>
      <c r="L113" s="1" t="s">
        <v>84</v>
      </c>
      <c r="M113" s="1" t="s">
        <v>45</v>
      </c>
    </row>
    <row r="114" spans="2:13" s="33" customFormat="1" ht="11.25" customHeight="1">
      <c r="B114" s="68" t="s">
        <v>211</v>
      </c>
      <c r="C114" s="86" t="s">
        <v>212</v>
      </c>
      <c r="D114" s="29"/>
      <c r="E114" s="29"/>
      <c r="F114" s="29"/>
      <c r="G114" s="76">
        <f>D114+E114+F114</f>
        <v>0</v>
      </c>
      <c r="H114" s="29"/>
      <c r="I114" s="29"/>
      <c r="J114" s="29"/>
      <c r="K114" s="71">
        <f>H114+I114+J114</f>
        <v>0</v>
      </c>
      <c r="L114" s="1" t="s">
        <v>216</v>
      </c>
      <c r="M114" s="1" t="s">
        <v>212</v>
      </c>
    </row>
    <row r="115" spans="2:13" s="33" customFormat="1" ht="26.25" customHeight="1" thickBot="1">
      <c r="B115" s="117" t="s">
        <v>213</v>
      </c>
      <c r="C115" s="78" t="s">
        <v>215</v>
      </c>
      <c r="D115" s="118">
        <f aca="true" t="shared" si="6" ref="D115:K115">D96+D99+D102+D103+D109+D112+D113+D114</f>
        <v>0</v>
      </c>
      <c r="E115" s="118">
        <f t="shared" si="6"/>
        <v>0</v>
      </c>
      <c r="F115" s="118">
        <f t="shared" si="6"/>
        <v>0</v>
      </c>
      <c r="G115" s="118">
        <f t="shared" si="6"/>
        <v>0</v>
      </c>
      <c r="H115" s="118">
        <f t="shared" si="6"/>
        <v>0</v>
      </c>
      <c r="I115" s="118">
        <f t="shared" si="6"/>
        <v>0</v>
      </c>
      <c r="J115" s="118">
        <f t="shared" si="6"/>
        <v>0</v>
      </c>
      <c r="K115" s="119">
        <f t="shared" si="6"/>
        <v>0</v>
      </c>
      <c r="L115" s="1" t="s">
        <v>217</v>
      </c>
      <c r="M115" s="1" t="s">
        <v>215</v>
      </c>
    </row>
    <row r="116" spans="2:13" s="33" customFormat="1" ht="19.5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214</v>
      </c>
      <c r="C117" s="67" t="s">
        <v>89</v>
      </c>
      <c r="D117" s="29"/>
      <c r="E117" s="29"/>
      <c r="F117" s="29"/>
      <c r="G117" s="44">
        <f>D117+E117+F117</f>
        <v>0</v>
      </c>
      <c r="H117" s="29"/>
      <c r="I117" s="29"/>
      <c r="J117" s="29"/>
      <c r="K117" s="45">
        <f>H117+I117+J117</f>
        <v>0</v>
      </c>
      <c r="L117" s="1" t="s">
        <v>90</v>
      </c>
      <c r="M117" s="1" t="s">
        <v>89</v>
      </c>
    </row>
    <row r="118" spans="2:13" ht="30" customHeight="1" thickBot="1">
      <c r="B118" s="110" t="s">
        <v>220</v>
      </c>
      <c r="C118" s="90" t="s">
        <v>219</v>
      </c>
      <c r="D118" s="127">
        <f aca="true" t="shared" si="7" ref="D118:K118">D115+D117</f>
        <v>0</v>
      </c>
      <c r="E118" s="127">
        <f t="shared" si="7"/>
        <v>0</v>
      </c>
      <c r="F118" s="127">
        <f t="shared" si="7"/>
        <v>0</v>
      </c>
      <c r="G118" s="127">
        <f t="shared" si="7"/>
        <v>0</v>
      </c>
      <c r="H118" s="127">
        <f t="shared" si="7"/>
        <v>0</v>
      </c>
      <c r="I118" s="127">
        <f t="shared" si="7"/>
        <v>0</v>
      </c>
      <c r="J118" s="127">
        <f t="shared" si="7"/>
        <v>0</v>
      </c>
      <c r="K118" s="128">
        <f t="shared" si="7"/>
        <v>0</v>
      </c>
      <c r="L118" s="1" t="s">
        <v>218</v>
      </c>
      <c r="M118" s="1" t="s">
        <v>219</v>
      </c>
    </row>
    <row r="119" spans="2:13" s="9" customFormat="1" ht="24" customHeight="1">
      <c r="B119" s="190" t="s">
        <v>221</v>
      </c>
      <c r="C119" s="190"/>
      <c r="D119" s="190"/>
      <c r="E119" s="190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91" t="s">
        <v>222</v>
      </c>
      <c r="C120" s="191"/>
      <c r="D120" s="191"/>
      <c r="E120" s="191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70"/>
      <c r="D122" s="170"/>
      <c r="E122" s="170"/>
      <c r="G122" s="35" t="s">
        <v>56</v>
      </c>
      <c r="H122" s="177"/>
      <c r="I122" s="177"/>
      <c r="J122" s="155"/>
      <c r="K122" s="155"/>
      <c r="M122" s="5"/>
    </row>
    <row r="123" spans="2:13" s="9" customFormat="1" ht="12.75" customHeight="1" hidden="1">
      <c r="B123" s="35" t="s">
        <v>55</v>
      </c>
      <c r="C123" s="169" t="s">
        <v>54</v>
      </c>
      <c r="D123" s="169"/>
      <c r="E123" s="169"/>
      <c r="G123" s="35"/>
      <c r="H123" s="156" t="s">
        <v>57</v>
      </c>
      <c r="I123" s="156"/>
      <c r="J123" s="156" t="s">
        <v>54</v>
      </c>
      <c r="K123" s="156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75" t="s">
        <v>58</v>
      </c>
      <c r="G125" s="175"/>
      <c r="H125" s="176"/>
      <c r="I125" s="176"/>
      <c r="J125" s="176"/>
      <c r="K125" s="176"/>
    </row>
    <row r="126" spans="2:11" ht="12.75" customHeight="1" hidden="1">
      <c r="B126" s="14"/>
      <c r="C126" s="23"/>
      <c r="D126" s="9"/>
      <c r="E126" s="37"/>
      <c r="F126" s="37"/>
      <c r="G126" s="37"/>
      <c r="H126" s="193" t="s">
        <v>59</v>
      </c>
      <c r="I126" s="193"/>
      <c r="J126" s="193"/>
      <c r="K126" s="193"/>
    </row>
    <row r="127" spans="2:11" ht="12.75" customHeight="1" hidden="1">
      <c r="B127" s="14"/>
      <c r="C127" s="23"/>
      <c r="D127" s="153" t="s">
        <v>62</v>
      </c>
      <c r="E127" s="153"/>
      <c r="F127" s="155"/>
      <c r="G127" s="155"/>
      <c r="H127" s="157"/>
      <c r="I127" s="157"/>
      <c r="J127" s="155"/>
      <c r="K127" s="155"/>
    </row>
    <row r="128" spans="2:11" ht="12.75" customHeight="1" hidden="1">
      <c r="B128" s="14"/>
      <c r="C128" s="23"/>
      <c r="D128" s="192" t="s">
        <v>61</v>
      </c>
      <c r="E128" s="192"/>
      <c r="F128" s="156" t="s">
        <v>60</v>
      </c>
      <c r="G128" s="156"/>
      <c r="H128" s="156" t="s">
        <v>57</v>
      </c>
      <c r="I128" s="156"/>
      <c r="J128" s="156" t="s">
        <v>54</v>
      </c>
      <c r="K128" s="156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55"/>
      <c r="E130" s="155"/>
      <c r="F130" s="157"/>
      <c r="G130" s="157"/>
      <c r="H130" s="155"/>
      <c r="I130" s="155"/>
      <c r="J130" s="155"/>
      <c r="K130" s="155"/>
    </row>
    <row r="131" spans="2:11" ht="16.5" customHeight="1" hidden="1">
      <c r="B131" s="40" t="s">
        <v>52</v>
      </c>
      <c r="C131" s="34"/>
      <c r="D131" s="156" t="s">
        <v>60</v>
      </c>
      <c r="E131" s="156"/>
      <c r="F131" s="156" t="s">
        <v>57</v>
      </c>
      <c r="G131" s="156"/>
      <c r="H131" s="156" t="s">
        <v>54</v>
      </c>
      <c r="I131" s="156"/>
      <c r="J131" s="154" t="s">
        <v>63</v>
      </c>
      <c r="K131" s="154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198"/>
      <c r="G134" s="199"/>
      <c r="H134" s="200" t="s">
        <v>247</v>
      </c>
      <c r="I134" s="200"/>
      <c r="J134" s="201"/>
    </row>
    <row r="135" spans="2:10" ht="3.75" customHeight="1" hidden="1" thickBot="1" thickTop="1">
      <c r="B135" s="2" t="s">
        <v>246</v>
      </c>
      <c r="F135" s="159"/>
      <c r="G135" s="159"/>
      <c r="H135" s="159"/>
      <c r="I135" s="159"/>
      <c r="J135" s="159"/>
    </row>
    <row r="136" spans="6:10" ht="13.5" hidden="1" thickTop="1">
      <c r="F136" s="196" t="s">
        <v>236</v>
      </c>
      <c r="G136" s="197"/>
      <c r="H136" s="194"/>
      <c r="I136" s="194"/>
      <c r="J136" s="195"/>
    </row>
    <row r="137" spans="6:10" ht="12.75" hidden="1">
      <c r="F137" s="178" t="s">
        <v>237</v>
      </c>
      <c r="G137" s="179"/>
      <c r="H137" s="182"/>
      <c r="I137" s="182"/>
      <c r="J137" s="183"/>
    </row>
    <row r="138" spans="6:10" ht="12.75" hidden="1">
      <c r="F138" s="178" t="s">
        <v>238</v>
      </c>
      <c r="G138" s="179"/>
      <c r="H138" s="184"/>
      <c r="I138" s="184"/>
      <c r="J138" s="185"/>
    </row>
    <row r="139" spans="6:10" ht="12.75" hidden="1">
      <c r="F139" s="178" t="s">
        <v>239</v>
      </c>
      <c r="G139" s="179"/>
      <c r="H139" s="184"/>
      <c r="I139" s="184"/>
      <c r="J139" s="185"/>
    </row>
    <row r="140" spans="6:10" ht="12.75" hidden="1">
      <c r="F140" s="178" t="s">
        <v>240</v>
      </c>
      <c r="G140" s="179"/>
      <c r="H140" s="184"/>
      <c r="I140" s="184"/>
      <c r="J140" s="185"/>
    </row>
    <row r="141" spans="6:10" ht="12.75" hidden="1">
      <c r="F141" s="178" t="s">
        <v>241</v>
      </c>
      <c r="G141" s="179"/>
      <c r="H141" s="182"/>
      <c r="I141" s="182"/>
      <c r="J141" s="183"/>
    </row>
    <row r="142" spans="6:10" ht="12.75" hidden="1">
      <c r="F142" s="178" t="s">
        <v>242</v>
      </c>
      <c r="G142" s="179"/>
      <c r="H142" s="182"/>
      <c r="I142" s="182"/>
      <c r="J142" s="183"/>
    </row>
    <row r="143" spans="6:10" ht="12.75" hidden="1">
      <c r="F143" s="178" t="s">
        <v>243</v>
      </c>
      <c r="G143" s="179"/>
      <c r="H143" s="184"/>
      <c r="I143" s="184"/>
      <c r="J143" s="185"/>
    </row>
    <row r="144" spans="6:10" ht="13.5" hidden="1" thickBot="1">
      <c r="F144" s="180" t="s">
        <v>244</v>
      </c>
      <c r="G144" s="181"/>
      <c r="H144" s="186"/>
      <c r="I144" s="186"/>
      <c r="J144" s="187"/>
    </row>
    <row r="145" spans="2:10" ht="3.75" customHeight="1" hidden="1" thickTop="1">
      <c r="B145" s="2" t="s">
        <v>245</v>
      </c>
      <c r="F145" s="159"/>
      <c r="G145" s="159"/>
      <c r="H145" s="159"/>
      <c r="I145" s="159"/>
      <c r="J145" s="159"/>
    </row>
    <row r="146" ht="12.75" hidden="1"/>
  </sheetData>
  <sheetProtection password="DB66" sheet="1"/>
  <mergeCells count="266">
    <mergeCell ref="L110:L111"/>
    <mergeCell ref="M110:M111"/>
    <mergeCell ref="F136:G136"/>
    <mergeCell ref="F134:G134"/>
    <mergeCell ref="H134:J134"/>
    <mergeCell ref="F128:G128"/>
    <mergeCell ref="F127:G127"/>
    <mergeCell ref="F137:G137"/>
    <mergeCell ref="F138:G138"/>
    <mergeCell ref="H136:J136"/>
    <mergeCell ref="H137:J137"/>
    <mergeCell ref="H138:J138"/>
    <mergeCell ref="F135:G135"/>
    <mergeCell ref="H135:J135"/>
    <mergeCell ref="I104:I105"/>
    <mergeCell ref="J104:J105"/>
    <mergeCell ref="H126:K126"/>
    <mergeCell ref="J127:K127"/>
    <mergeCell ref="J128:K128"/>
    <mergeCell ref="H110:H111"/>
    <mergeCell ref="K104:K105"/>
    <mergeCell ref="I110:I111"/>
    <mergeCell ref="J110:J111"/>
    <mergeCell ref="K110:K111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F139:G139"/>
    <mergeCell ref="F140:G140"/>
    <mergeCell ref="D131:E131"/>
    <mergeCell ref="D130:E130"/>
    <mergeCell ref="B119:E119"/>
    <mergeCell ref="B120:E120"/>
    <mergeCell ref="D128:E128"/>
    <mergeCell ref="F141:G141"/>
    <mergeCell ref="H139:J139"/>
    <mergeCell ref="H140:J140"/>
    <mergeCell ref="H141:J141"/>
    <mergeCell ref="H100:H101"/>
    <mergeCell ref="I100:I101"/>
    <mergeCell ref="J100:J101"/>
    <mergeCell ref="J123:K123"/>
    <mergeCell ref="F131:G131"/>
    <mergeCell ref="F130:G130"/>
    <mergeCell ref="K100:K101"/>
    <mergeCell ref="L100:L101"/>
    <mergeCell ref="M100:M101"/>
    <mergeCell ref="F142:G142"/>
    <mergeCell ref="F143:G143"/>
    <mergeCell ref="F144:G144"/>
    <mergeCell ref="H142:J142"/>
    <mergeCell ref="H143:J143"/>
    <mergeCell ref="H144:J144"/>
    <mergeCell ref="H123:I123"/>
    <mergeCell ref="I97:I98"/>
    <mergeCell ref="J97:J98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J72:J73"/>
    <mergeCell ref="K72:K73"/>
    <mergeCell ref="L72:L73"/>
    <mergeCell ref="M72:M73"/>
    <mergeCell ref="C81:C82"/>
    <mergeCell ref="D81:D82"/>
    <mergeCell ref="E81:E82"/>
    <mergeCell ref="F81:F82"/>
    <mergeCell ref="G81:G82"/>
    <mergeCell ref="H81:H82"/>
    <mergeCell ref="K69:K70"/>
    <mergeCell ref="L69:L70"/>
    <mergeCell ref="M69:M70"/>
    <mergeCell ref="C72:C73"/>
    <mergeCell ref="D72:D73"/>
    <mergeCell ref="E72:E73"/>
    <mergeCell ref="F72:F73"/>
    <mergeCell ref="G72:G73"/>
    <mergeCell ref="H72:H73"/>
    <mergeCell ref="I72:I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L59:L60"/>
    <mergeCell ref="M59:M60"/>
    <mergeCell ref="L48:L49"/>
    <mergeCell ref="M48:M49"/>
    <mergeCell ref="L45:L46"/>
    <mergeCell ref="M45:M46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C36:C3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C14:I14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D127:E127"/>
    <mergeCell ref="J131:K131"/>
    <mergeCell ref="J130:K130"/>
    <mergeCell ref="H131:I131"/>
    <mergeCell ref="H130:I130"/>
    <mergeCell ref="H128:I128"/>
    <mergeCell ref="H127:I127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L61:L62"/>
    <mergeCell ref="M61:M62"/>
    <mergeCell ref="C9:I9"/>
    <mergeCell ref="G40:G42"/>
    <mergeCell ref="K40:K42"/>
    <mergeCell ref="G76:G78"/>
    <mergeCell ref="K76:K78"/>
    <mergeCell ref="H26:H27"/>
    <mergeCell ref="J26:J27"/>
    <mergeCell ref="K26:K2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4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Цыганкова</cp:lastModifiedBy>
  <dcterms:created xsi:type="dcterms:W3CDTF">2011-04-05T12:25:02Z</dcterms:created>
  <dcterms:modified xsi:type="dcterms:W3CDTF">2023-04-19T09:04:41Z</dcterms:modified>
  <cp:category/>
  <cp:version/>
  <cp:contentType/>
  <cp:contentStatus/>
</cp:coreProperties>
</file>