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250" windowHeight="9600" activeTab="0"/>
  </bookViews>
  <sheets>
    <sheet name="ОТЧЕТ" sheetId="1" r:id="rId1"/>
    <sheet name="ТРАФАРЕТ" sheetId="2" state="veryHidden" r:id="rId2"/>
  </sheets>
  <definedNames>
    <definedName name="ID_1128340411" localSheetId="0">'ОТЧЕТ'!$J$11</definedName>
    <definedName name="ID_1128340411" localSheetId="1">'ТРАФАРЕТ'!$J$11</definedName>
    <definedName name="ID_1234012349" localSheetId="0">'ОТЧЕТ'!$B$117</definedName>
    <definedName name="ID_1234012349" localSheetId="1">'ТРАФАРЕТ'!$B$117</definedName>
    <definedName name="ID_1234012350" localSheetId="0">'ОТЧЕТ'!$C$117</definedName>
    <definedName name="ID_1234012350" localSheetId="1">'ТРАФАРЕТ'!$C$117</definedName>
    <definedName name="ID_1234012351" localSheetId="0">'ОТЧЕТ'!$D$117</definedName>
    <definedName name="ID_1234012351" localSheetId="1">'ТРАФАРЕТ'!$D$117</definedName>
    <definedName name="ID_1234012352" localSheetId="0">'ОТЧЕТ'!$E$117</definedName>
    <definedName name="ID_1234012352" localSheetId="1">'ТРАФАРЕТ'!$E$117</definedName>
    <definedName name="ID_1234012353" localSheetId="0">'ОТЧЕТ'!$F$117</definedName>
    <definedName name="ID_1234012353" localSheetId="1">'ТРАФАРЕТ'!$F$117</definedName>
    <definedName name="ID_1234012354" localSheetId="0">'ОТЧЕТ'!$G$117</definedName>
    <definedName name="ID_1234012354" localSheetId="1">'ТРАФАРЕТ'!$G$117</definedName>
    <definedName name="ID_1234012355" localSheetId="0">'ОТЧЕТ'!$H$117</definedName>
    <definedName name="ID_1234012355" localSheetId="1">'ТРАФАРЕТ'!$H$117</definedName>
    <definedName name="ID_1234012356" localSheetId="0">'ОТЧЕТ'!$I$117</definedName>
    <definedName name="ID_1234012356" localSheetId="1">'ТРАФАРЕТ'!$I$117</definedName>
    <definedName name="ID_1234012357" localSheetId="0">'ОТЧЕТ'!$J$117</definedName>
    <definedName name="ID_1234012357" localSheetId="1">'ТРАФАРЕТ'!$J$117</definedName>
    <definedName name="ID_1234012358" localSheetId="0">'ОТЧЕТ'!$K$117</definedName>
    <definedName name="ID_1234012358" localSheetId="1">'ТРАФАРЕТ'!$K$117</definedName>
    <definedName name="ID_1234012359" localSheetId="0">'ОТЧЕТ'!$A$117</definedName>
    <definedName name="ID_1234012359" localSheetId="1">'ТРАФАРЕТ'!$A$117</definedName>
    <definedName name="ID_1234012382" localSheetId="0">'ОТЧЕТ'!$E$25</definedName>
    <definedName name="ID_1234012382" localSheetId="1">'ТРАФАРЕТ'!$E$25</definedName>
    <definedName name="ID_1234012383" localSheetId="0">'ОТЧЕТ'!$I$25</definedName>
    <definedName name="ID_1234012383" localSheetId="1">'ТРАФАРЕТ'!$I$25</definedName>
    <definedName name="ID_1234012384" localSheetId="0">'ОТЧЕТ'!$E$28</definedName>
    <definedName name="ID_1234012384" localSheetId="1">'ТРАФАРЕТ'!$E$28</definedName>
    <definedName name="ID_1234012385" localSheetId="0">'ОТЧЕТ'!$I$28</definedName>
    <definedName name="ID_1234012385" localSheetId="1">'ТРАФАРЕТ'!$I$28</definedName>
    <definedName name="ID_1234012391" localSheetId="0">'ОТЧЕТ'!$E$30</definedName>
    <definedName name="ID_1234012391" localSheetId="1">'ТРАФАРЕТ'!$E$30</definedName>
    <definedName name="ID_1234012392" localSheetId="0">'ОТЧЕТ'!$I$30</definedName>
    <definedName name="ID_1234012392" localSheetId="1">'ТРАФАРЕТ'!$I$30</definedName>
    <definedName name="ID_1234012393" localSheetId="0">'ОТЧЕТ'!$E$33</definedName>
    <definedName name="ID_1234012393" localSheetId="1">'ТРАФАРЕТ'!$E$33</definedName>
    <definedName name="ID_1234012394" localSheetId="0">'ОТЧЕТ'!$I$33</definedName>
    <definedName name="ID_1234012394" localSheetId="1">'ТРАФАРЕТ'!$I$33</definedName>
    <definedName name="ID_1234012415" localSheetId="0">'ОТЧЕТ'!$E$26</definedName>
    <definedName name="ID_1234012415" localSheetId="1">'ТРАФАРЕТ'!$E$26</definedName>
    <definedName name="ID_1234012416" localSheetId="0">'ОТЧЕТ'!$I$26</definedName>
    <definedName name="ID_1234012416" localSheetId="1">'ТРАФАРЕТ'!$I$26</definedName>
    <definedName name="ID_1234012523" localSheetId="0">'ОТЧЕТ'!$E$31</definedName>
    <definedName name="ID_1234012523" localSheetId="1">'ТРАФАРЕТ'!$E$31</definedName>
    <definedName name="ID_1234012524" localSheetId="0">'ОТЧЕТ'!$I$31</definedName>
    <definedName name="ID_1234012524" localSheetId="1">'ТРАФАРЕТ'!$I$31</definedName>
    <definedName name="ID_1234012570" localSheetId="0">'ОТЧЕТ'!$I$71</definedName>
    <definedName name="ID_1234012570" localSheetId="1">'ТРАФАРЕТ'!$I$71</definedName>
    <definedName name="ID_1234012571" localSheetId="0">'ОТЧЕТ'!$E$86</definedName>
    <definedName name="ID_1234012571" localSheetId="1">'ТРАФАРЕТ'!$E$86</definedName>
    <definedName name="ID_1234012572" localSheetId="0">'ОТЧЕТ'!$I$86</definedName>
    <definedName name="ID_1234012572" localSheetId="1">'ТРАФАРЕТ'!$I$86</definedName>
    <definedName name="ID_1234012581" localSheetId="0">'ОТЧЕТ'!$E$71</definedName>
    <definedName name="ID_1234012581" localSheetId="1">'ТРАФАРЕТ'!$E$71</definedName>
    <definedName name="ID_1234012859" localSheetId="0">'ОТЧЕТ'!$E$109</definedName>
    <definedName name="ID_1234012859" localSheetId="1">'ТРАФАРЕТ'!$E$109</definedName>
    <definedName name="ID_1234012860" localSheetId="0">'ОТЧЕТ'!$I$109</definedName>
    <definedName name="ID_1234012860" localSheetId="1">'ТРАФАРЕТ'!$I$109</definedName>
    <definedName name="ID_1234012861" localSheetId="0">'ОТЧЕТ'!$E$110</definedName>
    <definedName name="ID_1234012861" localSheetId="1">'ТРАФАРЕТ'!$E$110</definedName>
    <definedName name="ID_1234012862" localSheetId="0">'ОТЧЕТ'!$I$110</definedName>
    <definedName name="ID_1234012862" localSheetId="1">'ТРАФАРЕТ'!$I$110</definedName>
    <definedName name="ID_1234012875" localSheetId="0">'ОТЧЕТ'!$E$113</definedName>
    <definedName name="ID_1234012875" localSheetId="1">'ТРАФАРЕТ'!$E$113</definedName>
    <definedName name="ID_1234012876" localSheetId="0">'ОТЧЕТ'!$I$113</definedName>
    <definedName name="ID_1234012876" localSheetId="1">'ТРАФАРЕТ'!$I$113</definedName>
    <definedName name="ID_1234012985" localSheetId="0">'ОТЧЕТ'!$E$51</definedName>
    <definedName name="ID_1234012985" localSheetId="1">'ТРАФАРЕТ'!$E$51</definedName>
    <definedName name="ID_1234012986" localSheetId="0">'ОТЧЕТ'!$I$51</definedName>
    <definedName name="ID_1234012986" localSheetId="1">'ТРАФАРЕТ'!$I$51</definedName>
    <definedName name="ID_1347046910" localSheetId="0">'ОТЧЕТ'!$K$19</definedName>
    <definedName name="ID_1347046910" localSheetId="1">'ТРАФАРЕТ'!$K$19</definedName>
    <definedName name="ID_1347046913" localSheetId="0">'ОТЧЕТ'!$L$31</definedName>
    <definedName name="ID_1347046913" localSheetId="1">'ТРАФАРЕТ'!$L$31</definedName>
    <definedName name="ID_1347046925" localSheetId="0">'ОТЧЕТ'!$L$24</definedName>
    <definedName name="ID_1347046925" localSheetId="1">'ТРАФАРЕТ'!$L$24</definedName>
    <definedName name="ID_1347046926" localSheetId="0">'ОТЧЕТ'!$L$25</definedName>
    <definedName name="ID_1347046926" localSheetId="1">'ТРАФАРЕТ'!$L$25</definedName>
    <definedName name="ID_1347046927" localSheetId="0">'ОТЧЕТ'!$L$28</definedName>
    <definedName name="ID_1347046927" localSheetId="1">'ТРАФАРЕТ'!$L$28</definedName>
    <definedName name="ID_1347046928" localSheetId="0">'ОТЧЕТ'!$L$29</definedName>
    <definedName name="ID_1347046928" localSheetId="1">'ТРАФАРЕТ'!$L$29</definedName>
    <definedName name="ID_1347046929" localSheetId="0">'ОТЧЕТ'!$L$30</definedName>
    <definedName name="ID_1347046929" localSheetId="1">'ТРАФАРЕТ'!$L$30</definedName>
    <definedName name="ID_1347046930" localSheetId="0">'ОТЧЕТ'!$L$33</definedName>
    <definedName name="ID_1347046930" localSheetId="1">'ТРАФАРЕТ'!$L$33</definedName>
    <definedName name="ID_1347046931" localSheetId="0">'ОТЧЕТ'!$L$34</definedName>
    <definedName name="ID_1347046931" localSheetId="1">'ТРАФАРЕТ'!$L$34</definedName>
    <definedName name="ID_1347046932" localSheetId="0">'ОТЧЕТ'!$L$35</definedName>
    <definedName name="ID_1347046932" localSheetId="1">'ТРАФАРЕТ'!$L$35</definedName>
    <definedName name="ID_1347046934" localSheetId="0">'ОТЧЕТ'!$L$44</definedName>
    <definedName name="ID_1347046934" localSheetId="1">'ТРАФАРЕТ'!$L$44</definedName>
    <definedName name="ID_1347046939" localSheetId="0">'ОТЧЕТ'!$L$26</definedName>
    <definedName name="ID_1347046939" localSheetId="1">'ТРАФАРЕТ'!$L$26</definedName>
    <definedName name="ID_1347046944" localSheetId="0">'ОТЧЕТ'!$L$36</definedName>
    <definedName name="ID_1347046944" localSheetId="1">'ТРАФАРЕТ'!$L$36</definedName>
    <definedName name="ID_1347046949" localSheetId="0">'ОТЧЕТ'!$L$45</definedName>
    <definedName name="ID_1347046949" localSheetId="1">'ТРАФАРЕТ'!$L$45</definedName>
    <definedName name="ID_1347046954" localSheetId="0">'ОТЧЕТ'!$L$51</definedName>
    <definedName name="ID_1347046954" localSheetId="1">'ТРАФАРЕТ'!$L$51</definedName>
    <definedName name="ID_1347046970" localSheetId="0">'ОТЧЕТ'!$L$71</definedName>
    <definedName name="ID_1347046970" localSheetId="1">'ТРАФАРЕТ'!$L$71</definedName>
    <definedName name="ID_1347046971" localSheetId="0">'ОТЧЕТ'!$L$86</definedName>
    <definedName name="ID_1347046971" localSheetId="1">'ТРАФАРЕТ'!$L$86</definedName>
    <definedName name="ID_1347046997" localSheetId="0">'ОТЧЕТ'!$L$96</definedName>
    <definedName name="ID_1347046997" localSheetId="1">'ТРАФАРЕТ'!$L$96</definedName>
    <definedName name="ID_1347046998" localSheetId="0">'ОТЧЕТ'!$L$99</definedName>
    <definedName name="ID_1347046998" localSheetId="1">'ТРАФАРЕТ'!$L$99</definedName>
    <definedName name="ID_1347046999" localSheetId="0">'ОТЧЕТ'!$L$109</definedName>
    <definedName name="ID_1347046999" localSheetId="1">'ТРАФАРЕТ'!$L$109</definedName>
    <definedName name="ID_1347047000" localSheetId="0">'ОТЧЕТ'!$L$110</definedName>
    <definedName name="ID_1347047000" localSheetId="1">'ТРАФАРЕТ'!$L$110</definedName>
    <definedName name="ID_1347047004" localSheetId="0">'ОТЧЕТ'!$L$113</definedName>
    <definedName name="ID_1347047004" localSheetId="1">'ТРАФАРЕТ'!$L$113</definedName>
    <definedName name="ID_1347047027" localSheetId="0">'ОТЧЕТ'!$L$117</definedName>
    <definedName name="ID_1347047027" localSheetId="1">'ТРАФАРЕТ'!$L$117</definedName>
    <definedName name="ID_1347068581" localSheetId="0">'ОТЧЕТ'!$K$22</definedName>
    <definedName name="ID_1347068581" localSheetId="1">'ТРАФАРЕТ'!$K$22</definedName>
    <definedName name="ID_2010926495" localSheetId="0">'ОТЧЕТ'!$J$13</definedName>
    <definedName name="ID_2010926495" localSheetId="1">'ТРАФАРЕТ'!$J$13</definedName>
    <definedName name="ID_2383063620" localSheetId="0">'ОТЧЕТ'!$F$115</definedName>
    <definedName name="ID_2383063620" localSheetId="1">'ТРАФАРЕТ'!$F$115</definedName>
    <definedName name="ID_2383063621" localSheetId="0">'ОТЧЕТ'!$G$115</definedName>
    <definedName name="ID_2383063621" localSheetId="1">'ТРАФАРЕТ'!$G$115</definedName>
    <definedName name="ID_2383063622" localSheetId="0">'ОТЧЕТ'!$H$114</definedName>
    <definedName name="ID_2383063622" localSheetId="1">'ТРАФАРЕТ'!$H$114</definedName>
    <definedName name="ID_2383063623" localSheetId="0">'ОТЧЕТ'!$I$114</definedName>
    <definedName name="ID_2383063623" localSheetId="1">'ТРАФАРЕТ'!$I$114</definedName>
    <definedName name="ID_2383063624" localSheetId="0">'ОТЧЕТ'!$J$114</definedName>
    <definedName name="ID_2383063624" localSheetId="1">'ТРАФАРЕТ'!$J$114</definedName>
    <definedName name="ID_2383063625" localSheetId="0">'ОТЧЕТ'!$K$114</definedName>
    <definedName name="ID_2383063625" localSheetId="1">'ТРАФАРЕТ'!$K$114</definedName>
    <definedName name="ID_2383063626" localSheetId="0">'ОТЧЕТ'!$A$114</definedName>
    <definedName name="ID_2383063626" localSheetId="1">'ТРАФАРЕТ'!$A$114</definedName>
    <definedName name="ID_2383063627" localSheetId="0">'ОТЧЕТ'!$L$114</definedName>
    <definedName name="ID_2383063627" localSheetId="1">'ТРАФАРЕТ'!$L$114</definedName>
    <definedName name="ID_2383063628" localSheetId="0">'ОТЧЕТ'!$B$115</definedName>
    <definedName name="ID_2383063628" localSheetId="1">'ТРАФАРЕТ'!$B$115</definedName>
    <definedName name="ID_2383063629" localSheetId="0">'ОТЧЕТ'!$C$115</definedName>
    <definedName name="ID_2383063629" localSheetId="1">'ТРАФАРЕТ'!$C$115</definedName>
    <definedName name="ID_2383063630" localSheetId="0">'ОТЧЕТ'!$D$115</definedName>
    <definedName name="ID_2383063630" localSheetId="1">'ТРАФАРЕТ'!$D$115</definedName>
    <definedName name="ID_2383063631" localSheetId="0">'ОТЧЕТ'!$E$115</definedName>
    <definedName name="ID_2383063631" localSheetId="1">'ТРАФАРЕТ'!$E$115</definedName>
    <definedName name="ID_2383063632" localSheetId="0">'ОТЧЕТ'!$D$106</definedName>
    <definedName name="ID_2383063632" localSheetId="1">'ТРАФАРЕТ'!$D$106</definedName>
    <definedName name="ID_2383063633" localSheetId="0">'ОТЧЕТ'!$E$106</definedName>
    <definedName name="ID_2383063633" localSheetId="1">'ТРАФАРЕТ'!$E$106</definedName>
    <definedName name="ID_2383063634" localSheetId="0">'ОТЧЕТ'!$F$106</definedName>
    <definedName name="ID_2383063634" localSheetId="1">'ТРАФАРЕТ'!$F$106</definedName>
    <definedName name="ID_2383063635" localSheetId="0">'ОТЧЕТ'!$G$106</definedName>
    <definedName name="ID_2383063635" localSheetId="1">'ТРАФАРЕТ'!$G$106</definedName>
    <definedName name="ID_2383063636" localSheetId="0">'ОТЧЕТ'!$H$106</definedName>
    <definedName name="ID_2383063636" localSheetId="1">'ТРАФАРЕТ'!$H$106</definedName>
    <definedName name="ID_2383063637" localSheetId="0">'ОТЧЕТ'!$I$106</definedName>
    <definedName name="ID_2383063637" localSheetId="1">'ТРАФАРЕТ'!$I$106</definedName>
    <definedName name="ID_2383063638" localSheetId="0">'ОТЧЕТ'!$J$106</definedName>
    <definedName name="ID_2383063638" localSheetId="1">'ТРАФАРЕТ'!$J$106</definedName>
    <definedName name="ID_2383063639" localSheetId="0">'ОТЧЕТ'!$K$106</definedName>
    <definedName name="ID_2383063639" localSheetId="1">'ТРАФАРЕТ'!$K$106</definedName>
    <definedName name="ID_2383063640" localSheetId="0">'ОТЧЕТ'!$A$106</definedName>
    <definedName name="ID_2383063640" localSheetId="1">'ТРАФАРЕТ'!$A$106</definedName>
    <definedName name="ID_2383063641" localSheetId="0">'ОТЧЕТ'!$L$106</definedName>
    <definedName name="ID_2383063641" localSheetId="1">'ТРАФАРЕТ'!$L$106</definedName>
    <definedName name="ID_2383063642" localSheetId="0">'ОТЧЕТ'!$B$107</definedName>
    <definedName name="ID_2383063642" localSheetId="1">'ТРАФАРЕТ'!$B$107</definedName>
    <definedName name="ID_2383063643" localSheetId="0">'ОТЧЕТ'!$C$107</definedName>
    <definedName name="ID_2383063643" localSheetId="1">'ТРАФАРЕТ'!$C$107</definedName>
    <definedName name="ID_2383063644" localSheetId="0">'ОТЧЕТ'!$D$107</definedName>
    <definedName name="ID_2383063644" localSheetId="1">'ТРАФАРЕТ'!$D$107</definedName>
    <definedName name="ID_2383063645" localSheetId="0">'ОТЧЕТ'!$E$107</definedName>
    <definedName name="ID_2383063645" localSheetId="1">'ТРАФАРЕТ'!$E$107</definedName>
    <definedName name="ID_2383063646" localSheetId="0">'ОТЧЕТ'!$F$107</definedName>
    <definedName name="ID_2383063646" localSheetId="1">'ТРАФАРЕТ'!$F$107</definedName>
    <definedName name="ID_2383063647" localSheetId="0">'ОТЧЕТ'!$G$107</definedName>
    <definedName name="ID_2383063647" localSheetId="1">'ТРАФАРЕТ'!$G$107</definedName>
    <definedName name="ID_2383063648" localSheetId="0">'ОТЧЕТ'!$H$107</definedName>
    <definedName name="ID_2383063648" localSheetId="1">'ТРАФАРЕТ'!$H$107</definedName>
    <definedName name="ID_2383063649" localSheetId="0">'ОТЧЕТ'!$I$107</definedName>
    <definedName name="ID_2383063649" localSheetId="1">'ТРАФАРЕТ'!$I$107</definedName>
    <definedName name="ID_2383063650" localSheetId="0">'ОТЧЕТ'!$J$107</definedName>
    <definedName name="ID_2383063650" localSheetId="1">'ТРАФАРЕТ'!$J$107</definedName>
    <definedName name="ID_2383063651" localSheetId="0">'ОТЧЕТ'!$K$107</definedName>
    <definedName name="ID_2383063651" localSheetId="1">'ТРАФАРЕТ'!$K$107</definedName>
    <definedName name="ID_2383063652" localSheetId="0">'ОТЧЕТ'!$A$107</definedName>
    <definedName name="ID_2383063652" localSheetId="1">'ТРАФАРЕТ'!$A$107</definedName>
    <definedName name="ID_2383063653" localSheetId="0">'ОТЧЕТ'!$L$107</definedName>
    <definedName name="ID_2383063653" localSheetId="1">'ТРАФАРЕТ'!$L$107</definedName>
    <definedName name="ID_2383063654" localSheetId="0">'ОТЧЕТ'!$B$108</definedName>
    <definedName name="ID_2383063654" localSheetId="1">'ТРАФАРЕТ'!$B$108</definedName>
    <definedName name="ID_2383063655" localSheetId="0">'ОТЧЕТ'!$C$108</definedName>
    <definedName name="ID_2383063655" localSheetId="1">'ТРАФАРЕТ'!$C$108</definedName>
    <definedName name="ID_2383063656" localSheetId="0">'ОТЧЕТ'!$D$108</definedName>
    <definedName name="ID_2383063656" localSheetId="1">'ТРАФАРЕТ'!$D$108</definedName>
    <definedName name="ID_2383063657" localSheetId="0">'ОТЧЕТ'!$E$108</definedName>
    <definedName name="ID_2383063657" localSheetId="1">'ТРАФАРЕТ'!$E$108</definedName>
    <definedName name="ID_2383063658" localSheetId="0">'ОТЧЕТ'!$F$108</definedName>
    <definedName name="ID_2383063658" localSheetId="1">'ТРАФАРЕТ'!$F$108</definedName>
    <definedName name="ID_2383063659" localSheetId="0">'ОТЧЕТ'!$G$108</definedName>
    <definedName name="ID_2383063659" localSheetId="1">'ТРАФАРЕТ'!$G$108</definedName>
    <definedName name="ID_2383063660" localSheetId="0">'ОТЧЕТ'!$H$108</definedName>
    <definedName name="ID_2383063660" localSheetId="1">'ТРАФАРЕТ'!$H$108</definedName>
    <definedName name="ID_2383063661" localSheetId="0">'ОТЧЕТ'!$I$108</definedName>
    <definedName name="ID_2383063661" localSheetId="1">'ТРАФАРЕТ'!$I$108</definedName>
    <definedName name="ID_2383063662" localSheetId="0">'ОТЧЕТ'!$J$108</definedName>
    <definedName name="ID_2383063662" localSheetId="1">'ТРАФАРЕТ'!$J$108</definedName>
    <definedName name="ID_2383063663" localSheetId="0">'ОТЧЕТ'!$K$108</definedName>
    <definedName name="ID_2383063663" localSheetId="1">'ТРАФАРЕТ'!$K$108</definedName>
    <definedName name="ID_2383063664" localSheetId="0">'ОТЧЕТ'!$A$108</definedName>
    <definedName name="ID_2383063664" localSheetId="1">'ТРАФАРЕТ'!$A$108</definedName>
    <definedName name="ID_2383063665" localSheetId="0">'ОТЧЕТ'!$L$108</definedName>
    <definedName name="ID_2383063665" localSheetId="1">'ТРАФАРЕТ'!$L$108</definedName>
    <definedName name="ID_2383063666" localSheetId="0">'ОТЧЕТ'!$B$112</definedName>
    <definedName name="ID_2383063666" localSheetId="1">'ТРАФАРЕТ'!$B$112</definedName>
    <definedName name="ID_2383063667" localSheetId="0">'ОТЧЕТ'!$C$112</definedName>
    <definedName name="ID_2383063667" localSheetId="1">'ТРАФАРЕТ'!$C$112</definedName>
    <definedName name="ID_2383063668" localSheetId="0">'ОТЧЕТ'!$D$112</definedName>
    <definedName name="ID_2383063668" localSheetId="1">'ТРАФАРЕТ'!$D$112</definedName>
    <definedName name="ID_2383063669" localSheetId="0">'ОТЧЕТ'!$E$112</definedName>
    <definedName name="ID_2383063669" localSheetId="1">'ТРАФАРЕТ'!$E$112</definedName>
    <definedName name="ID_2383063670" localSheetId="0">'ОТЧЕТ'!$F$112</definedName>
    <definedName name="ID_2383063670" localSheetId="1">'ТРАФАРЕТ'!$F$112</definedName>
    <definedName name="ID_2383063671" localSheetId="0">'ОТЧЕТ'!$G$112</definedName>
    <definedName name="ID_2383063671" localSheetId="1">'ТРАФАРЕТ'!$G$112</definedName>
    <definedName name="ID_2383063672" localSheetId="0">'ОТЧЕТ'!$H$112</definedName>
    <definedName name="ID_2383063672" localSheetId="1">'ТРАФАРЕТ'!$H$112</definedName>
    <definedName name="ID_2383063673" localSheetId="0">'ОТЧЕТ'!$I$112</definedName>
    <definedName name="ID_2383063673" localSheetId="1">'ТРАФАРЕТ'!$I$112</definedName>
    <definedName name="ID_2383063674" localSheetId="0">'ОТЧЕТ'!$J$112</definedName>
    <definedName name="ID_2383063674" localSheetId="1">'ТРАФАРЕТ'!$J$112</definedName>
    <definedName name="ID_2383063675" localSheetId="0">'ОТЧЕТ'!$K$112</definedName>
    <definedName name="ID_2383063675" localSheetId="1">'ТРАФАРЕТ'!$K$112</definedName>
    <definedName name="ID_2383063676" localSheetId="0">'ОТЧЕТ'!$A$112</definedName>
    <definedName name="ID_2383063676" localSheetId="1">'ТРАФАРЕТ'!$A$112</definedName>
    <definedName name="ID_2383063677" localSheetId="0">'ОТЧЕТ'!$L$112</definedName>
    <definedName name="ID_2383063677" localSheetId="1">'ТРАФАРЕТ'!$L$112</definedName>
    <definedName name="ID_2383063678" localSheetId="0">'ОТЧЕТ'!$B$114</definedName>
    <definedName name="ID_2383063678" localSheetId="1">'ТРАФАРЕТ'!$B$114</definedName>
    <definedName name="ID_2383063679" localSheetId="0">'ОТЧЕТ'!$C$114</definedName>
    <definedName name="ID_2383063679" localSheetId="1">'ТРАФАРЕТ'!$C$114</definedName>
    <definedName name="ID_2383063680" localSheetId="0">'ОТЧЕТ'!$D$114</definedName>
    <definedName name="ID_2383063680" localSheetId="1">'ТРАФАРЕТ'!$D$114</definedName>
    <definedName name="ID_2383063681" localSheetId="0">'ОТЧЕТ'!$E$114</definedName>
    <definedName name="ID_2383063681" localSheetId="1">'ТРАФАРЕТ'!$E$114</definedName>
    <definedName name="ID_2383063682" localSheetId="0">'ОТЧЕТ'!$F$114</definedName>
    <definedName name="ID_2383063682" localSheetId="1">'ТРАФАРЕТ'!$F$114</definedName>
    <definedName name="ID_2383063683" localSheetId="0">'ОТЧЕТ'!$G$114</definedName>
    <definedName name="ID_2383063683" localSheetId="1">'ТРАФАРЕТ'!$G$114</definedName>
    <definedName name="ID_2383063684" localSheetId="0">'ОТЧЕТ'!$H$115</definedName>
    <definedName name="ID_2383063684" localSheetId="1">'ТРАФАРЕТ'!$H$115</definedName>
    <definedName name="ID_2383063685" localSheetId="0">'ОТЧЕТ'!$I$115</definedName>
    <definedName name="ID_2383063685" localSheetId="1">'ТРАФАРЕТ'!$I$115</definedName>
    <definedName name="ID_2383063686" localSheetId="0">'ОТЧЕТ'!$J$115</definedName>
    <definedName name="ID_2383063686" localSheetId="1">'ТРАФАРЕТ'!$J$115</definedName>
    <definedName name="ID_2383063687" localSheetId="0">'ОТЧЕТ'!$K$115</definedName>
    <definedName name="ID_2383063687" localSheetId="1">'ТРАФАРЕТ'!$K$115</definedName>
    <definedName name="ID_2383063688" localSheetId="0">'ОТЧЕТ'!$A$115</definedName>
    <definedName name="ID_2383063688" localSheetId="1">'ТРАФАРЕТ'!$A$115</definedName>
    <definedName name="ID_2383063689" localSheetId="0">'ОТЧЕТ'!$L$115</definedName>
    <definedName name="ID_2383063689" localSheetId="1">'ТРАФАРЕТ'!$L$115</definedName>
    <definedName name="ID_2383063690" localSheetId="0">'ОТЧЕТ'!$B$118</definedName>
    <definedName name="ID_2383063690" localSheetId="1">'ТРАФАРЕТ'!$B$118</definedName>
    <definedName name="ID_2383063691" localSheetId="0">'ОТЧЕТ'!$C$118</definedName>
    <definedName name="ID_2383063691" localSheetId="1">'ТРАФАРЕТ'!$C$118</definedName>
    <definedName name="ID_2383063692" localSheetId="0">'ОТЧЕТ'!$D$118</definedName>
    <definedName name="ID_2383063692" localSheetId="1">'ТРАФАРЕТ'!$D$118</definedName>
    <definedName name="ID_2383063693" localSheetId="0">'ОТЧЕТ'!$E$118</definedName>
    <definedName name="ID_2383063693" localSheetId="1">'ТРАФАРЕТ'!$E$118</definedName>
    <definedName name="ID_2383063694" localSheetId="0">'ОТЧЕТ'!$F$118</definedName>
    <definedName name="ID_2383063694" localSheetId="1">'ТРАФАРЕТ'!$F$118</definedName>
    <definedName name="ID_2383063695" localSheetId="0">'ОТЧЕТ'!$G$118</definedName>
    <definedName name="ID_2383063695" localSheetId="1">'ТРАФАРЕТ'!$G$118</definedName>
    <definedName name="ID_2383063696" localSheetId="0">'ОТЧЕТ'!$H$118</definedName>
    <definedName name="ID_2383063696" localSheetId="1">'ТРАФАРЕТ'!$H$118</definedName>
    <definedName name="ID_2383063697" localSheetId="0">'ОТЧЕТ'!$I$118</definedName>
    <definedName name="ID_2383063697" localSheetId="1">'ТРАФАРЕТ'!$I$118</definedName>
    <definedName name="ID_2383063698" localSheetId="0">'ОТЧЕТ'!$J$118</definedName>
    <definedName name="ID_2383063698" localSheetId="1">'ТРАФАРЕТ'!$J$118</definedName>
    <definedName name="ID_2383063699" localSheetId="0">'ОТЧЕТ'!$K$118</definedName>
    <definedName name="ID_2383063699" localSheetId="1">'ТРАФАРЕТ'!$K$118</definedName>
    <definedName name="ID_2383063700" localSheetId="0">'ОТЧЕТ'!$A$118</definedName>
    <definedName name="ID_2383063700" localSheetId="1">'ТРАФАРЕТ'!$A$118</definedName>
    <definedName name="ID_2383063701" localSheetId="0">'ОТЧЕТ'!$L$118</definedName>
    <definedName name="ID_2383063701" localSheetId="1">'ТРАФАРЕТ'!$L$118</definedName>
    <definedName name="ID_2383063702" localSheetId="0">'ОТЧЕТ'!$B$47</definedName>
    <definedName name="ID_2383063702" localSheetId="1">'ТРАФАРЕТ'!$B$47</definedName>
    <definedName name="ID_2383063703" localSheetId="0">'ОТЧЕТ'!$C$47</definedName>
    <definedName name="ID_2383063703" localSheetId="1">'ТРАФАРЕТ'!$C$47</definedName>
    <definedName name="ID_2383063704" localSheetId="0">'ОТЧЕТ'!$D$47</definedName>
    <definedName name="ID_2383063704" localSheetId="1">'ТРАФАРЕТ'!$D$47</definedName>
    <definedName name="ID_2383063705" localSheetId="0">'ОТЧЕТ'!$E$47</definedName>
    <definedName name="ID_2383063705" localSheetId="1">'ТРАФАРЕТ'!$E$47</definedName>
    <definedName name="ID_2383063706" localSheetId="0">'ОТЧЕТ'!$F$47</definedName>
    <definedName name="ID_2383063706" localSheetId="1">'ТРАФАРЕТ'!$F$47</definedName>
    <definedName name="ID_2383063707" localSheetId="0">'ОТЧЕТ'!$G$47</definedName>
    <definedName name="ID_2383063707" localSheetId="1">'ТРАФАРЕТ'!$G$47</definedName>
    <definedName name="ID_2383063708" localSheetId="0">'ОТЧЕТ'!$H$47</definedName>
    <definedName name="ID_2383063708" localSheetId="1">'ТРАФАРЕТ'!$H$47</definedName>
    <definedName name="ID_2383063709" localSheetId="0">'ОТЧЕТ'!$I$47</definedName>
    <definedName name="ID_2383063709" localSheetId="1">'ТРАФАРЕТ'!$I$47</definedName>
    <definedName name="ID_2383063710" localSheetId="0">'ОТЧЕТ'!$J$47</definedName>
    <definedName name="ID_2383063710" localSheetId="1">'ТРАФАРЕТ'!$J$47</definedName>
    <definedName name="ID_2383063711" localSheetId="0">'ОТЧЕТ'!$K$47</definedName>
    <definedName name="ID_2383063711" localSheetId="1">'ТРАФАРЕТ'!$K$47</definedName>
    <definedName name="ID_2383063712" localSheetId="0">'ОТЧЕТ'!$A$47</definedName>
    <definedName name="ID_2383063712" localSheetId="1">'ТРАФАРЕТ'!$A$47</definedName>
    <definedName name="ID_2383063713" localSheetId="0">'ОТЧЕТ'!$L$47</definedName>
    <definedName name="ID_2383063713" localSheetId="1">'ТРАФАРЕТ'!$L$47</definedName>
    <definedName name="ID_2383063714" localSheetId="0">'ОТЧЕТ'!$B$48</definedName>
    <definedName name="ID_2383063714" localSheetId="1">'ТРАФАРЕТ'!$B$48</definedName>
    <definedName name="ID_2383063715" localSheetId="0">'ОТЧЕТ'!$C$48</definedName>
    <definedName name="ID_2383063715" localSheetId="1">'ТРАФАРЕТ'!$C$48</definedName>
    <definedName name="ID_2383063716" localSheetId="0">'ОТЧЕТ'!$D$48</definedName>
    <definedName name="ID_2383063716" localSheetId="1">'ТРАФАРЕТ'!$D$48</definedName>
    <definedName name="ID_2383063717" localSheetId="0">'ОТЧЕТ'!$E$48</definedName>
    <definedName name="ID_2383063717" localSheetId="1">'ТРАФАРЕТ'!$E$48</definedName>
    <definedName name="ID_2383063718" localSheetId="0">'ОТЧЕТ'!$F$48</definedName>
    <definedName name="ID_2383063718" localSheetId="1">'ТРАФАРЕТ'!$F$48</definedName>
    <definedName name="ID_2383063719" localSheetId="0">'ОТЧЕТ'!$G$48</definedName>
    <definedName name="ID_2383063719" localSheetId="1">'ТРАФАРЕТ'!$G$48</definedName>
    <definedName name="ID_2383063720" localSheetId="0">'ОТЧЕТ'!$H$48</definedName>
    <definedName name="ID_2383063720" localSheetId="1">'ТРАФАРЕТ'!$H$48</definedName>
    <definedName name="ID_2383063721" localSheetId="0">'ОТЧЕТ'!$I$48</definedName>
    <definedName name="ID_2383063721" localSheetId="1">'ТРАФАРЕТ'!$I$48</definedName>
    <definedName name="ID_2383063722" localSheetId="0">'ОТЧЕТ'!$J$48</definedName>
    <definedName name="ID_2383063722" localSheetId="1">'ТРАФАРЕТ'!$J$48</definedName>
    <definedName name="ID_2383063723" localSheetId="0">'ОТЧЕТ'!$K$48</definedName>
    <definedName name="ID_2383063723" localSheetId="1">'ТРАФАРЕТ'!$K$48</definedName>
    <definedName name="ID_2383063724" localSheetId="0">'ОТЧЕТ'!$A$49</definedName>
    <definedName name="ID_2383063724" localSheetId="1">'ТРАФАРЕТ'!$A$49</definedName>
    <definedName name="ID_2383063725" localSheetId="0">'ОТЧЕТ'!$L$48</definedName>
    <definedName name="ID_2383063725" localSheetId="1">'ТРАФАРЕТ'!$L$48</definedName>
    <definedName name="ID_2383063726" localSheetId="0">'ОТЧЕТ'!$B$50</definedName>
    <definedName name="ID_2383063726" localSheetId="1">'ТРАФАРЕТ'!$B$50</definedName>
    <definedName name="ID_2383063727" localSheetId="0">'ОТЧЕТ'!$C$50</definedName>
    <definedName name="ID_2383063727" localSheetId="1">'ТРАФАРЕТ'!$C$50</definedName>
    <definedName name="ID_2383063728" localSheetId="0">'ОТЧЕТ'!$D$50</definedName>
    <definedName name="ID_2383063728" localSheetId="1">'ТРАФАРЕТ'!$D$50</definedName>
    <definedName name="ID_2383063729" localSheetId="0">'ОТЧЕТ'!$E$50</definedName>
    <definedName name="ID_2383063729" localSheetId="1">'ТРАФАРЕТ'!$E$50</definedName>
    <definedName name="ID_2383063730" localSheetId="0">'ОТЧЕТ'!$F$50</definedName>
    <definedName name="ID_2383063730" localSheetId="1">'ТРАФАРЕТ'!$F$50</definedName>
    <definedName name="ID_2383063731" localSheetId="0">'ОТЧЕТ'!$G$50</definedName>
    <definedName name="ID_2383063731" localSheetId="1">'ТРАФАРЕТ'!$G$50</definedName>
    <definedName name="ID_2383063732" localSheetId="0">'ОТЧЕТ'!$H$50</definedName>
    <definedName name="ID_2383063732" localSheetId="1">'ТРАФАРЕТ'!$H$50</definedName>
    <definedName name="ID_2383063733" localSheetId="0">'ОТЧЕТ'!$I$50</definedName>
    <definedName name="ID_2383063733" localSheetId="1">'ТРАФАРЕТ'!$I$50</definedName>
    <definedName name="ID_2383063734" localSheetId="0">'ОТЧЕТ'!$J$50</definedName>
    <definedName name="ID_2383063734" localSheetId="1">'ТРАФАРЕТ'!$J$50</definedName>
    <definedName name="ID_2383063735" localSheetId="0">'ОТЧЕТ'!$K$50</definedName>
    <definedName name="ID_2383063735" localSheetId="1">'ТРАФАРЕТ'!$K$50</definedName>
    <definedName name="ID_2383063736" localSheetId="0">'ОТЧЕТ'!$A$50</definedName>
    <definedName name="ID_2383063736" localSheetId="1">'ТРАФАРЕТ'!$A$50</definedName>
    <definedName name="ID_2383063737" localSheetId="0">'ОТЧЕТ'!$L$50</definedName>
    <definedName name="ID_2383063737" localSheetId="1">'ТРАФАРЕТ'!$L$50</definedName>
    <definedName name="ID_2383063738" localSheetId="0">'ОТЧЕТ'!$B$52</definedName>
    <definedName name="ID_2383063738" localSheetId="1">'ТРАФАРЕТ'!$B$52</definedName>
    <definedName name="ID_2383063739" localSheetId="0">'ОТЧЕТ'!$C$52</definedName>
    <definedName name="ID_2383063739" localSheetId="1">'ТРАФАРЕТ'!$C$52</definedName>
    <definedName name="ID_2383063740" localSheetId="0">'ОТЧЕТ'!$F$59</definedName>
    <definedName name="ID_2383063740" localSheetId="1">'ТРАФАРЕТ'!$F$59</definedName>
    <definedName name="ID_2383063741" localSheetId="0">'ОТЧЕТ'!$G$59</definedName>
    <definedName name="ID_2383063741" localSheetId="1">'ТРАФАРЕТ'!$G$59</definedName>
    <definedName name="ID_2383063742" localSheetId="0">'ОТЧЕТ'!$H$58</definedName>
    <definedName name="ID_2383063742" localSheetId="1">'ТРАФАРЕТ'!$H$58</definedName>
    <definedName name="ID_2383063743" localSheetId="0">'ОТЧЕТ'!$I$58</definedName>
    <definedName name="ID_2383063743" localSheetId="1">'ТРАФАРЕТ'!$I$58</definedName>
    <definedName name="ID_2383063744" localSheetId="0">'ОТЧЕТ'!$J$58</definedName>
    <definedName name="ID_2383063744" localSheetId="1">'ТРАФАРЕТ'!$J$58</definedName>
    <definedName name="ID_2383063745" localSheetId="0">'ОТЧЕТ'!$K$58</definedName>
    <definedName name="ID_2383063745" localSheetId="1">'ТРАФАРЕТ'!$K$58</definedName>
    <definedName name="ID_2383063746" localSheetId="0">'ОТЧЕТ'!$A$58</definedName>
    <definedName name="ID_2383063746" localSheetId="1">'ТРАФАРЕТ'!$A$58</definedName>
    <definedName name="ID_2383063747" localSheetId="0">'ОТЧЕТ'!$L$58</definedName>
    <definedName name="ID_2383063747" localSheetId="1">'ТРАФАРЕТ'!$L$58</definedName>
    <definedName name="ID_2383063748" localSheetId="0">'ОТЧЕТ'!$B$59</definedName>
    <definedName name="ID_2383063748" localSheetId="1">'ТРАФАРЕТ'!$B$59</definedName>
    <definedName name="ID_2383063749" localSheetId="0">'ОТЧЕТ'!$C$59</definedName>
    <definedName name="ID_2383063749" localSheetId="1">'ТРАФАРЕТ'!$C$59</definedName>
    <definedName name="ID_2383063750" localSheetId="0">'ОТЧЕТ'!$D$59</definedName>
    <definedName name="ID_2383063750" localSheetId="1">'ТРАФАРЕТ'!$D$59</definedName>
    <definedName name="ID_2383063751" localSheetId="0">'ОТЧЕТ'!$E$59</definedName>
    <definedName name="ID_2383063751" localSheetId="1">'ТРАФАРЕТ'!$E$59</definedName>
    <definedName name="ID_2383063752" localSheetId="0">'ОТЧЕТ'!$D$52</definedName>
    <definedName name="ID_2383063752" localSheetId="1">'ТРАФАРЕТ'!$D$52</definedName>
    <definedName name="ID_2383063753" localSheetId="0">'ОТЧЕТ'!$E$52</definedName>
    <definedName name="ID_2383063753" localSheetId="1">'ТРАФАРЕТ'!$E$52</definedName>
    <definedName name="ID_2383063754" localSheetId="0">'ОТЧЕТ'!$F$52</definedName>
    <definedName name="ID_2383063754" localSheetId="1">'ТРАФАРЕТ'!$F$52</definedName>
    <definedName name="ID_2383063755" localSheetId="0">'ОТЧЕТ'!$G$52</definedName>
    <definedName name="ID_2383063755" localSheetId="1">'ТРАФАРЕТ'!$G$52</definedName>
    <definedName name="ID_2383063756" localSheetId="0">'ОТЧЕТ'!$H$52</definedName>
    <definedName name="ID_2383063756" localSheetId="1">'ТРАФАРЕТ'!$H$52</definedName>
    <definedName name="ID_2383063757" localSheetId="0">'ОТЧЕТ'!$I$52</definedName>
    <definedName name="ID_2383063757" localSheetId="1">'ТРАФАРЕТ'!$I$52</definedName>
    <definedName name="ID_2383063758" localSheetId="0">'ОТЧЕТ'!$J$52</definedName>
    <definedName name="ID_2383063758" localSheetId="1">'ТРАФАРЕТ'!$J$52</definedName>
    <definedName name="ID_2383063759" localSheetId="0">'ОТЧЕТ'!$K$52</definedName>
    <definedName name="ID_2383063759" localSheetId="1">'ТРАФАРЕТ'!$K$52</definedName>
    <definedName name="ID_2383063760" localSheetId="0">'ОТЧЕТ'!$A$52</definedName>
    <definedName name="ID_2383063760" localSheetId="1">'ТРАФАРЕТ'!$A$52</definedName>
    <definedName name="ID_2383063761" localSheetId="0">'ОТЧЕТ'!$L$52</definedName>
    <definedName name="ID_2383063761" localSheetId="1">'ТРАФАРЕТ'!$L$52</definedName>
    <definedName name="ID_2383063762" localSheetId="0">'ОТЧЕТ'!$B$53</definedName>
    <definedName name="ID_2383063762" localSheetId="1">'ТРАФАРЕТ'!$B$53</definedName>
    <definedName name="ID_2383063763" localSheetId="0">'ОТЧЕТ'!$C$53</definedName>
    <definedName name="ID_2383063763" localSheetId="1">'ТРАФАРЕТ'!$C$53</definedName>
    <definedName name="ID_2383063764" localSheetId="0">'ОТЧЕТ'!$D$53</definedName>
    <definedName name="ID_2383063764" localSheetId="1">'ТРАФАРЕТ'!$D$53</definedName>
    <definedName name="ID_2383063765" localSheetId="0">'ОТЧЕТ'!$E$53</definedName>
    <definedName name="ID_2383063765" localSheetId="1">'ТРАФАРЕТ'!$E$53</definedName>
    <definedName name="ID_2383063766" localSheetId="0">'ОТЧЕТ'!$F$53</definedName>
    <definedName name="ID_2383063766" localSheetId="1">'ТРАФАРЕТ'!$F$53</definedName>
    <definedName name="ID_2383063767" localSheetId="0">'ОТЧЕТ'!$G$53</definedName>
    <definedName name="ID_2383063767" localSheetId="1">'ТРАФАРЕТ'!$G$53</definedName>
    <definedName name="ID_2383063768" localSheetId="0">'ОТЧЕТ'!$H$53</definedName>
    <definedName name="ID_2383063768" localSheetId="1">'ТРАФАРЕТ'!$H$53</definedName>
    <definedName name="ID_2383063769" localSheetId="0">'ОТЧЕТ'!$I$53</definedName>
    <definedName name="ID_2383063769" localSheetId="1">'ТРАФАРЕТ'!$I$53</definedName>
    <definedName name="ID_2383063770" localSheetId="0">'ОТЧЕТ'!$J$53</definedName>
    <definedName name="ID_2383063770" localSheetId="1">'ТРАФАРЕТ'!$J$53</definedName>
    <definedName name="ID_2383063771" localSheetId="0">'ОТЧЕТ'!$K$53</definedName>
    <definedName name="ID_2383063771" localSheetId="1">'ТРАФАРЕТ'!$K$53</definedName>
    <definedName name="ID_2383063772" localSheetId="0">'ОТЧЕТ'!$A$53</definedName>
    <definedName name="ID_2383063772" localSheetId="1">'ТРАФАРЕТ'!$A$53</definedName>
    <definedName name="ID_2383063773" localSheetId="0">'ОТЧЕТ'!$L$53</definedName>
    <definedName name="ID_2383063773" localSheetId="1">'ТРАФАРЕТ'!$L$53</definedName>
    <definedName name="ID_2383063774" localSheetId="0">'ОТЧЕТ'!$B$55</definedName>
    <definedName name="ID_2383063774" localSheetId="1">'ТРАФАРЕТ'!$B$55</definedName>
    <definedName name="ID_2383063775" localSheetId="0">'ОТЧЕТ'!$C$55</definedName>
    <definedName name="ID_2383063775" localSheetId="1">'ТРАФАРЕТ'!$C$55</definedName>
    <definedName name="ID_2383063776" localSheetId="0">'ОТЧЕТ'!$D$55</definedName>
    <definedName name="ID_2383063776" localSheetId="1">'ТРАФАРЕТ'!$D$55</definedName>
    <definedName name="ID_2383063777" localSheetId="0">'ОТЧЕТ'!$E$55</definedName>
    <definedName name="ID_2383063777" localSheetId="1">'ТРАФАРЕТ'!$E$55</definedName>
    <definedName name="ID_2383063778" localSheetId="0">'ОТЧЕТ'!$F$55</definedName>
    <definedName name="ID_2383063778" localSheetId="1">'ТРАФАРЕТ'!$F$55</definedName>
    <definedName name="ID_2383063779" localSheetId="0">'ОТЧЕТ'!$G$55</definedName>
    <definedName name="ID_2383063779" localSheetId="1">'ТРАФАРЕТ'!$G$55</definedName>
    <definedName name="ID_2383063780" localSheetId="0">'ОТЧЕТ'!$H$55</definedName>
    <definedName name="ID_2383063780" localSheetId="1">'ТРАФАРЕТ'!$H$55</definedName>
    <definedName name="ID_2383063781" localSheetId="0">'ОТЧЕТ'!$I$55</definedName>
    <definedName name="ID_2383063781" localSheetId="1">'ТРАФАРЕТ'!$I$55</definedName>
    <definedName name="ID_2383063782" localSheetId="0">'ОТЧЕТ'!$J$55</definedName>
    <definedName name="ID_2383063782" localSheetId="1">'ТРАФАРЕТ'!$J$55</definedName>
    <definedName name="ID_2383063783" localSheetId="0">'ОТЧЕТ'!$K$55</definedName>
    <definedName name="ID_2383063783" localSheetId="1">'ТРАФАРЕТ'!$K$55</definedName>
    <definedName name="ID_2383063784" localSheetId="0">'ОТЧЕТ'!$A$55</definedName>
    <definedName name="ID_2383063784" localSheetId="1">'ТРАФАРЕТ'!$A$55</definedName>
    <definedName name="ID_2383063785" localSheetId="0">'ОТЧЕТ'!$L$55</definedName>
    <definedName name="ID_2383063785" localSheetId="1">'ТРАФАРЕТ'!$L$55</definedName>
    <definedName name="ID_2383063786" localSheetId="0">'ОТЧЕТ'!$B$56</definedName>
    <definedName name="ID_2383063786" localSheetId="1">'ТРАФАРЕТ'!$B$56</definedName>
    <definedName name="ID_2383063787" localSheetId="0">'ОТЧЕТ'!$C$56</definedName>
    <definedName name="ID_2383063787" localSheetId="1">'ТРАФАРЕТ'!$C$56</definedName>
    <definedName name="ID_2383063788" localSheetId="0">'ОТЧЕТ'!$D$56</definedName>
    <definedName name="ID_2383063788" localSheetId="1">'ТРАФАРЕТ'!$D$56</definedName>
    <definedName name="ID_2383063789" localSheetId="0">'ОТЧЕТ'!$E$56</definedName>
    <definedName name="ID_2383063789" localSheetId="1">'ТРАФАРЕТ'!$E$56</definedName>
    <definedName name="ID_2383063790" localSheetId="0">'ОТЧЕТ'!$F$56</definedName>
    <definedName name="ID_2383063790" localSheetId="1">'ТРАФАРЕТ'!$F$56</definedName>
    <definedName name="ID_2383063791" localSheetId="0">'ОТЧЕТ'!$G$56</definedName>
    <definedName name="ID_2383063791" localSheetId="1">'ТРАФАРЕТ'!$G$56</definedName>
    <definedName name="ID_2383063792" localSheetId="0">'ОТЧЕТ'!$H$56</definedName>
    <definedName name="ID_2383063792" localSheetId="1">'ТРАФАРЕТ'!$H$56</definedName>
    <definedName name="ID_2383063793" localSheetId="0">'ОТЧЕТ'!$I$56</definedName>
    <definedName name="ID_2383063793" localSheetId="1">'ТРАФАРЕТ'!$I$56</definedName>
    <definedName name="ID_2383063794" localSheetId="0">'ОТЧЕТ'!$J$56</definedName>
    <definedName name="ID_2383063794" localSheetId="1">'ТРАФАРЕТ'!$J$56</definedName>
    <definedName name="ID_2383063795" localSheetId="0">'ОТЧЕТ'!$K$56</definedName>
    <definedName name="ID_2383063795" localSheetId="1">'ТРАФАРЕТ'!$K$56</definedName>
    <definedName name="ID_2383063796" localSheetId="0">'ОТЧЕТ'!$A$57</definedName>
    <definedName name="ID_2383063796" localSheetId="1">'ТРАФАРЕТ'!$A$57</definedName>
    <definedName name="ID_2383063797" localSheetId="0">'ОТЧЕТ'!$L$56</definedName>
    <definedName name="ID_2383063797" localSheetId="1">'ТРАФАРЕТ'!$L$56</definedName>
    <definedName name="ID_2383063798" localSheetId="0">'ОТЧЕТ'!$B$58</definedName>
    <definedName name="ID_2383063798" localSheetId="1">'ТРАФАРЕТ'!$B$58</definedName>
    <definedName name="ID_2383063799" localSheetId="0">'ОТЧЕТ'!$C$58</definedName>
    <definedName name="ID_2383063799" localSheetId="1">'ТРАФАРЕТ'!$C$58</definedName>
    <definedName name="ID_2383063800" localSheetId="0">'ОТЧЕТ'!$D$58</definedName>
    <definedName name="ID_2383063800" localSheetId="1">'ТРАФАРЕТ'!$D$58</definedName>
    <definedName name="ID_2383063801" localSheetId="0">'ОТЧЕТ'!$E$58</definedName>
    <definedName name="ID_2383063801" localSheetId="1">'ТРАФАРЕТ'!$E$58</definedName>
    <definedName name="ID_2383063802" localSheetId="0">'ОТЧЕТ'!$F$58</definedName>
    <definedName name="ID_2383063802" localSheetId="1">'ТРАФАРЕТ'!$F$58</definedName>
    <definedName name="ID_2383063803" localSheetId="0">'ОТЧЕТ'!$G$58</definedName>
    <definedName name="ID_2383063803" localSheetId="1">'ТРАФАРЕТ'!$G$58</definedName>
    <definedName name="ID_2383063804" localSheetId="0">'ОТЧЕТ'!$H$59</definedName>
    <definedName name="ID_2383063804" localSheetId="1">'ТРАФАРЕТ'!$H$59</definedName>
    <definedName name="ID_2383063805" localSheetId="0">'ОТЧЕТ'!$I$59</definedName>
    <definedName name="ID_2383063805" localSheetId="1">'ТРАФАРЕТ'!$I$59</definedName>
    <definedName name="ID_2383063806" localSheetId="0">'ОТЧЕТ'!$J$59</definedName>
    <definedName name="ID_2383063806" localSheetId="1">'ТРАФАРЕТ'!$J$59</definedName>
    <definedName name="ID_2383063807" localSheetId="0">'ОТЧЕТ'!$K$59</definedName>
    <definedName name="ID_2383063807" localSheetId="1">'ТРАФАРЕТ'!$K$59</definedName>
    <definedName name="ID_2383063808" localSheetId="0">'ОТЧЕТ'!$A$60</definedName>
    <definedName name="ID_2383063808" localSheetId="1">'ТРАФАРЕТ'!$A$60</definedName>
    <definedName name="ID_2383063809" localSheetId="0">'ОТЧЕТ'!$L$59</definedName>
    <definedName name="ID_2383063809" localSheetId="1">'ТРАФАРЕТ'!$L$59</definedName>
    <definedName name="ID_2383063810" localSheetId="0">'ОТЧЕТ'!$B$61</definedName>
    <definedName name="ID_2383063810" localSheetId="1">'ТРАФАРЕТ'!$B$61</definedName>
    <definedName name="ID_2383063811" localSheetId="0">'ОТЧЕТ'!$C$61</definedName>
    <definedName name="ID_2383063811" localSheetId="1">'ТРАФАРЕТ'!$C$61</definedName>
    <definedName name="ID_2383063812" localSheetId="0">'ОТЧЕТ'!$D$61</definedName>
    <definedName name="ID_2383063812" localSheetId="1">'ТРАФАРЕТ'!$D$61</definedName>
    <definedName name="ID_2383063813" localSheetId="0">'ОТЧЕТ'!$E$61</definedName>
    <definedName name="ID_2383063813" localSheetId="1">'ТРАФАРЕТ'!$E$61</definedName>
    <definedName name="ID_2383063814" localSheetId="0">'ОТЧЕТ'!$F$61</definedName>
    <definedName name="ID_2383063814" localSheetId="1">'ТРАФАРЕТ'!$F$61</definedName>
    <definedName name="ID_2383063815" localSheetId="0">'ОТЧЕТ'!$G$61</definedName>
    <definedName name="ID_2383063815" localSheetId="1">'ТРАФАРЕТ'!$G$61</definedName>
    <definedName name="ID_2383063816" localSheetId="0">'ОТЧЕТ'!$H$61</definedName>
    <definedName name="ID_2383063816" localSheetId="1">'ТРАФАРЕТ'!$H$61</definedName>
    <definedName name="ID_2383063817" localSheetId="0">'ОТЧЕТ'!$I$61</definedName>
    <definedName name="ID_2383063817" localSheetId="1">'ТРАФАРЕТ'!$I$61</definedName>
    <definedName name="ID_2383063818" localSheetId="0">'ОТЧЕТ'!$J$61</definedName>
    <definedName name="ID_2383063818" localSheetId="1">'ТРАФАРЕТ'!$J$61</definedName>
    <definedName name="ID_2383063819" localSheetId="0">'ОТЧЕТ'!$K$61</definedName>
    <definedName name="ID_2383063819" localSheetId="1">'ТРАФАРЕТ'!$K$61</definedName>
    <definedName name="ID_2383063820" localSheetId="0">'ОТЧЕТ'!$A$62</definedName>
    <definedName name="ID_2383063820" localSheetId="1">'ТРАФАРЕТ'!$A$62</definedName>
    <definedName name="ID_2383063821" localSheetId="0">'ОТЧЕТ'!$L$61</definedName>
    <definedName name="ID_2383063821" localSheetId="1">'ТРАФАРЕТ'!$L$61</definedName>
    <definedName name="ID_2383063822" localSheetId="0">'ОТЧЕТ'!$B$63</definedName>
    <definedName name="ID_2383063822" localSheetId="1">'ТРАФАРЕТ'!$B$63</definedName>
    <definedName name="ID_2383063823" localSheetId="0">'ОТЧЕТ'!$C$63</definedName>
    <definedName name="ID_2383063823" localSheetId="1">'ТРАФАРЕТ'!$C$63</definedName>
    <definedName name="ID_2383063824" localSheetId="0">'ОТЧЕТ'!$D$63</definedName>
    <definedName name="ID_2383063824" localSheetId="1">'ТРАФАРЕТ'!$D$63</definedName>
    <definedName name="ID_2383063825" localSheetId="0">'ОТЧЕТ'!$E$63</definedName>
    <definedName name="ID_2383063825" localSheetId="1">'ТРАФАРЕТ'!$E$63</definedName>
    <definedName name="ID_2383063826" localSheetId="0">'ОТЧЕТ'!$F$63</definedName>
    <definedName name="ID_2383063826" localSheetId="1">'ТРАФАРЕТ'!$F$63</definedName>
    <definedName name="ID_2383063827" localSheetId="0">'ОТЧЕТ'!$G$63</definedName>
    <definedName name="ID_2383063827" localSheetId="1">'ТРАФАРЕТ'!$G$63</definedName>
    <definedName name="ID_2383063828" localSheetId="0">'ОТЧЕТ'!$H$63</definedName>
    <definedName name="ID_2383063828" localSheetId="1">'ТРАФАРЕТ'!$H$63</definedName>
    <definedName name="ID_2383063829" localSheetId="0">'ОТЧЕТ'!$I$63</definedName>
    <definedName name="ID_2383063829" localSheetId="1">'ТРАФАРЕТ'!$I$63</definedName>
    <definedName name="ID_2383063830" localSheetId="0">'ОТЧЕТ'!$J$63</definedName>
    <definedName name="ID_2383063830" localSheetId="1">'ТРАФАРЕТ'!$J$63</definedName>
    <definedName name="ID_2383063831" localSheetId="0">'ОТЧЕТ'!$K$63</definedName>
    <definedName name="ID_2383063831" localSheetId="1">'ТРАФАРЕТ'!$K$63</definedName>
    <definedName name="ID_2383063832" localSheetId="0">'ОТЧЕТ'!$A$63</definedName>
    <definedName name="ID_2383063832" localSheetId="1">'ТРАФАРЕТ'!$A$63</definedName>
    <definedName name="ID_2383063833" localSheetId="0">'ОТЧЕТ'!$L$63</definedName>
    <definedName name="ID_2383063833" localSheetId="1">'ТРАФАРЕТ'!$L$63</definedName>
    <definedName name="ID_2383063834" localSheetId="0">'ОТЧЕТ'!$B$64</definedName>
    <definedName name="ID_2383063834" localSheetId="1">'ТРАФАРЕТ'!$B$64</definedName>
    <definedName name="ID_2383063835" localSheetId="0">'ОТЧЕТ'!$C$64</definedName>
    <definedName name="ID_2383063835" localSheetId="1">'ТРАФАРЕТ'!$C$64</definedName>
    <definedName name="ID_2383063836" localSheetId="0">'ОТЧЕТ'!$D$64</definedName>
    <definedName name="ID_2383063836" localSheetId="1">'ТРАФАРЕТ'!$D$64</definedName>
    <definedName name="ID_2383063837" localSheetId="0">'ОТЧЕТ'!$E$64</definedName>
    <definedName name="ID_2383063837" localSheetId="1">'ТРАФАРЕТ'!$E$64</definedName>
    <definedName name="ID_2383063838" localSheetId="0">'ОТЧЕТ'!$F$64</definedName>
    <definedName name="ID_2383063838" localSheetId="1">'ТРАФАРЕТ'!$F$64</definedName>
    <definedName name="ID_2383063839" localSheetId="0">'ОТЧЕТ'!$G$64</definedName>
    <definedName name="ID_2383063839" localSheetId="1">'ТРАФАРЕТ'!$G$64</definedName>
    <definedName name="ID_2383063840" localSheetId="0">'ОТЧЕТ'!$J$72</definedName>
    <definedName name="ID_2383063840" localSheetId="1">'ТРАФАРЕТ'!$J$72</definedName>
    <definedName name="ID_2383063841" localSheetId="0">'ОТЧЕТ'!$K$72</definedName>
    <definedName name="ID_2383063841" localSheetId="1">'ТРАФАРЕТ'!$K$72</definedName>
    <definedName name="ID_2383063842" localSheetId="0">'ОТЧЕТ'!$A$70</definedName>
    <definedName name="ID_2383063842" localSheetId="1">'ТРАФАРЕТ'!$A$70</definedName>
    <definedName name="ID_2383063843" localSheetId="0">'ОТЧЕТ'!$L$69</definedName>
    <definedName name="ID_2383063843" localSheetId="1">'ТРАФАРЕТ'!$L$69</definedName>
    <definedName name="ID_2383063844" localSheetId="0">'ОТЧЕТ'!$B$72</definedName>
    <definedName name="ID_2383063844" localSheetId="1">'ТРАФАРЕТ'!$B$72</definedName>
    <definedName name="ID_2383063845" localSheetId="0">'ОТЧЕТ'!$C$72</definedName>
    <definedName name="ID_2383063845" localSheetId="1">'ТРАФАРЕТ'!$C$72</definedName>
    <definedName name="ID_2383063846" localSheetId="0">'ОТЧЕТ'!$D$72</definedName>
    <definedName name="ID_2383063846" localSheetId="1">'ТРАФАРЕТ'!$D$72</definedName>
    <definedName name="ID_2383063847" localSheetId="0">'ОТЧЕТ'!$E$72</definedName>
    <definedName name="ID_2383063847" localSheetId="1">'ТРАФАРЕТ'!$E$72</definedName>
    <definedName name="ID_2383063848" localSheetId="0">'ОТЧЕТ'!$F$72</definedName>
    <definedName name="ID_2383063848" localSheetId="1">'ТРАФАРЕТ'!$F$72</definedName>
    <definedName name="ID_2383063849" localSheetId="0">'ОТЧЕТ'!$G$72</definedName>
    <definedName name="ID_2383063849" localSheetId="1">'ТРАФАРЕТ'!$G$72</definedName>
    <definedName name="ID_2383063850" localSheetId="0">'ОТЧЕТ'!$H$72</definedName>
    <definedName name="ID_2383063850" localSheetId="1">'ТРАФАРЕТ'!$H$72</definedName>
    <definedName name="ID_2383063851" localSheetId="0">'ОТЧЕТ'!$I$72</definedName>
    <definedName name="ID_2383063851" localSheetId="1">'ТРАФАРЕТ'!$I$72</definedName>
    <definedName name="ID_2383063852" localSheetId="0">'ОТЧЕТ'!$H$64</definedName>
    <definedName name="ID_2383063852" localSheetId="1">'ТРАФАРЕТ'!$H$64</definedName>
    <definedName name="ID_2383063853" localSheetId="0">'ОТЧЕТ'!$I$64</definedName>
    <definedName name="ID_2383063853" localSheetId="1">'ТРАФАРЕТ'!$I$64</definedName>
    <definedName name="ID_2383063854" localSheetId="0">'ОТЧЕТ'!$J$64</definedName>
    <definedName name="ID_2383063854" localSheetId="1">'ТРАФАРЕТ'!$J$64</definedName>
    <definedName name="ID_2383063855" localSheetId="0">'ОТЧЕТ'!$K$64</definedName>
    <definedName name="ID_2383063855" localSheetId="1">'ТРАФАРЕТ'!$K$64</definedName>
    <definedName name="ID_2383063856" localSheetId="0">'ОТЧЕТ'!$A$64</definedName>
    <definedName name="ID_2383063856" localSheetId="1">'ТРАФАРЕТ'!$A$64</definedName>
    <definedName name="ID_2383063857" localSheetId="0">'ОТЧЕТ'!$L$64</definedName>
    <definedName name="ID_2383063857" localSheetId="1">'ТРАФАРЕТ'!$L$64</definedName>
    <definedName name="ID_2383063858" localSheetId="0">'ОТЧЕТ'!$B$65</definedName>
    <definedName name="ID_2383063858" localSheetId="1">'ТРАФАРЕТ'!$B$65</definedName>
    <definedName name="ID_2383063859" localSheetId="0">'ОТЧЕТ'!$C$65</definedName>
    <definedName name="ID_2383063859" localSheetId="1">'ТРАФАРЕТ'!$C$65</definedName>
    <definedName name="ID_2383063860" localSheetId="0">'ОТЧЕТ'!$D$65</definedName>
    <definedName name="ID_2383063860" localSheetId="1">'ТРАФАРЕТ'!$D$65</definedName>
    <definedName name="ID_2383063861" localSheetId="0">'ОТЧЕТ'!$E$65</definedName>
    <definedName name="ID_2383063861" localSheetId="1">'ТРАФАРЕТ'!$E$65</definedName>
    <definedName name="ID_2383063862" localSheetId="0">'ОТЧЕТ'!$F$65</definedName>
    <definedName name="ID_2383063862" localSheetId="1">'ТРАФАРЕТ'!$F$65</definedName>
    <definedName name="ID_2383063863" localSheetId="0">'ОТЧЕТ'!$G$65</definedName>
    <definedName name="ID_2383063863" localSheetId="1">'ТРАФАРЕТ'!$G$65</definedName>
    <definedName name="ID_2383063864" localSheetId="0">'ОТЧЕТ'!$H$65</definedName>
    <definedName name="ID_2383063864" localSheetId="1">'ТРАФАРЕТ'!$H$65</definedName>
    <definedName name="ID_2383063865" localSheetId="0">'ОТЧЕТ'!$I$65</definedName>
    <definedName name="ID_2383063865" localSheetId="1">'ТРАФАРЕТ'!$I$65</definedName>
    <definedName name="ID_2383063866" localSheetId="0">'ОТЧЕТ'!$J$65</definedName>
    <definedName name="ID_2383063866" localSheetId="1">'ТРАФАРЕТ'!$J$65</definedName>
    <definedName name="ID_2383063867" localSheetId="0">'ОТЧЕТ'!$K$65</definedName>
    <definedName name="ID_2383063867" localSheetId="1">'ТРАФАРЕТ'!$K$65</definedName>
    <definedName name="ID_2383063868" localSheetId="0">'ОТЧЕТ'!$A$65</definedName>
    <definedName name="ID_2383063868" localSheetId="1">'ТРАФАРЕТ'!$A$65</definedName>
    <definedName name="ID_2383063869" localSheetId="0">'ОТЧЕТ'!$L$65</definedName>
    <definedName name="ID_2383063869" localSheetId="1">'ТРАФАРЕТ'!$L$65</definedName>
    <definedName name="ID_2383063870" localSheetId="0">'ОТЧЕТ'!$B$66</definedName>
    <definedName name="ID_2383063870" localSheetId="1">'ТРАФАРЕТ'!$B$66</definedName>
    <definedName name="ID_2383063871" localSheetId="0">'ОТЧЕТ'!$C$66</definedName>
    <definedName name="ID_2383063871" localSheetId="1">'ТРАФАРЕТ'!$C$66</definedName>
    <definedName name="ID_2383063872" localSheetId="0">'ОТЧЕТ'!$D$66</definedName>
    <definedName name="ID_2383063872" localSheetId="1">'ТРАФАРЕТ'!$D$66</definedName>
    <definedName name="ID_2383063873" localSheetId="0">'ОТЧЕТ'!$E$66</definedName>
    <definedName name="ID_2383063873" localSheetId="1">'ТРАФАРЕТ'!$E$66</definedName>
    <definedName name="ID_2383063874" localSheetId="0">'ОТЧЕТ'!$F$66</definedName>
    <definedName name="ID_2383063874" localSheetId="1">'ТРАФАРЕТ'!$F$66</definedName>
    <definedName name="ID_2383063875" localSheetId="0">'ОТЧЕТ'!$G$66</definedName>
    <definedName name="ID_2383063875" localSheetId="1">'ТРАФАРЕТ'!$G$66</definedName>
    <definedName name="ID_2383063876" localSheetId="0">'ОТЧЕТ'!$H$66</definedName>
    <definedName name="ID_2383063876" localSheetId="1">'ТРАФАРЕТ'!$H$66</definedName>
    <definedName name="ID_2383063877" localSheetId="0">'ОТЧЕТ'!$I$66</definedName>
    <definedName name="ID_2383063877" localSheetId="1">'ТРАФАРЕТ'!$I$66</definedName>
    <definedName name="ID_2383063878" localSheetId="0">'ОТЧЕТ'!$J$66</definedName>
    <definedName name="ID_2383063878" localSheetId="1">'ТРАФАРЕТ'!$J$66</definedName>
    <definedName name="ID_2383063879" localSheetId="0">'ОТЧЕТ'!$K$66</definedName>
    <definedName name="ID_2383063879" localSheetId="1">'ТРАФАРЕТ'!$K$66</definedName>
    <definedName name="ID_2383063880" localSheetId="0">'ОТЧЕТ'!$A$67</definedName>
    <definedName name="ID_2383063880" localSheetId="1">'ТРАФАРЕТ'!$A$67</definedName>
    <definedName name="ID_2383063881" localSheetId="0">'ОТЧЕТ'!$L$66</definedName>
    <definedName name="ID_2383063881" localSheetId="1">'ТРАФАРЕТ'!$L$66</definedName>
    <definedName name="ID_2383063882" localSheetId="0">'ОТЧЕТ'!$B$68</definedName>
    <definedName name="ID_2383063882" localSheetId="1">'ТРАФАРЕТ'!$B$68</definedName>
    <definedName name="ID_2383063883" localSheetId="0">'ОТЧЕТ'!$C$68</definedName>
    <definedName name="ID_2383063883" localSheetId="1">'ТРАФАРЕТ'!$C$68</definedName>
    <definedName name="ID_2383063884" localSheetId="0">'ОТЧЕТ'!$D$68</definedName>
    <definedName name="ID_2383063884" localSheetId="1">'ТРАФАРЕТ'!$D$68</definedName>
    <definedName name="ID_2383063885" localSheetId="0">'ОТЧЕТ'!$E$68</definedName>
    <definedName name="ID_2383063885" localSheetId="1">'ТРАФАРЕТ'!$E$68</definedName>
    <definedName name="ID_2383063886" localSheetId="0">'ОТЧЕТ'!$F$68</definedName>
    <definedName name="ID_2383063886" localSheetId="1">'ТРАФАРЕТ'!$F$68</definedName>
    <definedName name="ID_2383063887" localSheetId="0">'ОТЧЕТ'!$G$68</definedName>
    <definedName name="ID_2383063887" localSheetId="1">'ТРАФАРЕТ'!$G$68</definedName>
    <definedName name="ID_2383063888" localSheetId="0">'ОТЧЕТ'!$H$68</definedName>
    <definedName name="ID_2383063888" localSheetId="1">'ТРАФАРЕТ'!$H$68</definedName>
    <definedName name="ID_2383063889" localSheetId="0">'ОТЧЕТ'!$I$68</definedName>
    <definedName name="ID_2383063889" localSheetId="1">'ТРАФАРЕТ'!$I$68</definedName>
    <definedName name="ID_2383063890" localSheetId="0">'ОТЧЕТ'!$J$68</definedName>
    <definedName name="ID_2383063890" localSheetId="1">'ТРАФАРЕТ'!$J$68</definedName>
    <definedName name="ID_2383063891" localSheetId="0">'ОТЧЕТ'!$K$68</definedName>
    <definedName name="ID_2383063891" localSheetId="1">'ТРАФАРЕТ'!$K$68</definedName>
    <definedName name="ID_2383063892" localSheetId="0">'ОТЧЕТ'!$A$68</definedName>
    <definedName name="ID_2383063892" localSheetId="1">'ТРАФАРЕТ'!$A$68</definedName>
    <definedName name="ID_2383063893" localSheetId="0">'ОТЧЕТ'!$L$68</definedName>
    <definedName name="ID_2383063893" localSheetId="1">'ТРАФАРЕТ'!$L$68</definedName>
    <definedName name="ID_2383063894" localSheetId="0">'ОТЧЕТ'!$B$69</definedName>
    <definedName name="ID_2383063894" localSheetId="1">'ТРАФАРЕТ'!$B$69</definedName>
    <definedName name="ID_2383063895" localSheetId="0">'ОТЧЕТ'!$C$69</definedName>
    <definedName name="ID_2383063895" localSheetId="1">'ТРАФАРЕТ'!$C$69</definedName>
    <definedName name="ID_2383063896" localSheetId="0">'ОТЧЕТ'!$D$69</definedName>
    <definedName name="ID_2383063896" localSheetId="1">'ТРАФАРЕТ'!$D$69</definedName>
    <definedName name="ID_2383063897" localSheetId="0">'ОТЧЕТ'!$E$69</definedName>
    <definedName name="ID_2383063897" localSheetId="1">'ТРАФАРЕТ'!$E$69</definedName>
    <definedName name="ID_2383063898" localSheetId="0">'ОТЧЕТ'!$F$69</definedName>
    <definedName name="ID_2383063898" localSheetId="1">'ТРАФАРЕТ'!$F$69</definedName>
    <definedName name="ID_2383063899" localSheetId="0">'ОТЧЕТ'!$G$69</definedName>
    <definedName name="ID_2383063899" localSheetId="1">'ТРАФАРЕТ'!$G$69</definedName>
    <definedName name="ID_2383063900" localSheetId="0">'ОТЧЕТ'!$H$69</definedName>
    <definedName name="ID_2383063900" localSheetId="1">'ТРАФАРЕТ'!$H$69</definedName>
    <definedName name="ID_2383063901" localSheetId="0">'ОТЧЕТ'!$I$69</definedName>
    <definedName name="ID_2383063901" localSheetId="1">'ТРАФАРЕТ'!$I$69</definedName>
    <definedName name="ID_2383063902" localSheetId="0">'ОТЧЕТ'!$J$69</definedName>
    <definedName name="ID_2383063902" localSheetId="1">'ТРАФАРЕТ'!$J$69</definedName>
    <definedName name="ID_2383063903" localSheetId="0">'ОТЧЕТ'!$K$69</definedName>
    <definedName name="ID_2383063903" localSheetId="1">'ТРАФАРЕТ'!$K$69</definedName>
    <definedName name="ID_2383063904" localSheetId="0">'ОТЧЕТ'!$A$73</definedName>
    <definedName name="ID_2383063904" localSheetId="1">'ТРАФАРЕТ'!$A$73</definedName>
    <definedName name="ID_2383063905" localSheetId="0">'ОТЧЕТ'!$L$72</definedName>
    <definedName name="ID_2383063905" localSheetId="1">'ТРАФАРЕТ'!$L$72</definedName>
    <definedName name="ID_2383063906" localSheetId="0">'ОТЧЕТ'!$B$80</definedName>
    <definedName name="ID_2383063906" localSheetId="1">'ТРАФАРЕТ'!$B$80</definedName>
    <definedName name="ID_2383063907" localSheetId="0">'ОТЧЕТ'!$C$80</definedName>
    <definedName name="ID_2383063907" localSheetId="1">'ТРАФАРЕТ'!$C$80</definedName>
    <definedName name="ID_2383063908" localSheetId="0">'ОТЧЕТ'!$D$80</definedName>
    <definedName name="ID_2383063908" localSheetId="1">'ТРАФАРЕТ'!$D$80</definedName>
    <definedName name="ID_2383063909" localSheetId="0">'ОТЧЕТ'!$E$80</definedName>
    <definedName name="ID_2383063909" localSheetId="1">'ТРАФАРЕТ'!$E$80</definedName>
    <definedName name="ID_2383063910" localSheetId="0">'ОТЧЕТ'!$F$80</definedName>
    <definedName name="ID_2383063910" localSheetId="1">'ТРАФАРЕТ'!$F$80</definedName>
    <definedName name="ID_2383063911" localSheetId="0">'ОТЧЕТ'!$G$80</definedName>
    <definedName name="ID_2383063911" localSheetId="1">'ТРАФАРЕТ'!$G$80</definedName>
    <definedName name="ID_2383063912" localSheetId="0">'ОТЧЕТ'!$H$80</definedName>
    <definedName name="ID_2383063912" localSheetId="1">'ТРАФАРЕТ'!$H$80</definedName>
    <definedName name="ID_2383063913" localSheetId="0">'ОТЧЕТ'!$I$80</definedName>
    <definedName name="ID_2383063913" localSheetId="1">'ТРАФАРЕТ'!$I$80</definedName>
    <definedName name="ID_2383063914" localSheetId="0">'ОТЧЕТ'!$J$80</definedName>
    <definedName name="ID_2383063914" localSheetId="1">'ТРАФАРЕТ'!$J$80</definedName>
    <definedName name="ID_2383063915" localSheetId="0">'ОТЧЕТ'!$K$80</definedName>
    <definedName name="ID_2383063915" localSheetId="1">'ТРАФАРЕТ'!$K$80</definedName>
    <definedName name="ID_2383063916" localSheetId="0">'ОТЧЕТ'!$A$80</definedName>
    <definedName name="ID_2383063916" localSheetId="1">'ТРАФАРЕТ'!$A$80</definedName>
    <definedName name="ID_2383063917" localSheetId="0">'ОТЧЕТ'!$L$80</definedName>
    <definedName name="ID_2383063917" localSheetId="1">'ТРАФАРЕТ'!$L$80</definedName>
    <definedName name="ID_2383063918" localSheetId="0">'ОТЧЕТ'!$B$81</definedName>
    <definedName name="ID_2383063918" localSheetId="1">'ТРАФАРЕТ'!$B$81</definedName>
    <definedName name="ID_2383063919" localSheetId="0">'ОТЧЕТ'!$C$81</definedName>
    <definedName name="ID_2383063919" localSheetId="1">'ТРАФАРЕТ'!$C$81</definedName>
    <definedName name="ID_2383063920" localSheetId="0">'ОТЧЕТ'!$D$81</definedName>
    <definedName name="ID_2383063920" localSheetId="1">'ТРАФАРЕТ'!$D$81</definedName>
    <definedName name="ID_2383063921" localSheetId="0">'ОТЧЕТ'!$E$81</definedName>
    <definedName name="ID_2383063921" localSheetId="1">'ТРАФАРЕТ'!$E$81</definedName>
    <definedName name="ID_2383063922" localSheetId="0">'ОТЧЕТ'!$F$81</definedName>
    <definedName name="ID_2383063922" localSheetId="1">'ТРАФАРЕТ'!$F$81</definedName>
    <definedName name="ID_2383063923" localSheetId="0">'ОТЧЕТ'!$G$81</definedName>
    <definedName name="ID_2383063923" localSheetId="1">'ТРАФАРЕТ'!$G$81</definedName>
    <definedName name="ID_2383063924" localSheetId="0">'ОТЧЕТ'!$H$81</definedName>
    <definedName name="ID_2383063924" localSheetId="1">'ТРАФАРЕТ'!$H$81</definedName>
    <definedName name="ID_2383063925" localSheetId="0">'ОТЧЕТ'!$I$81</definedName>
    <definedName name="ID_2383063925" localSheetId="1">'ТРАФАРЕТ'!$I$81</definedName>
    <definedName name="ID_2383063926" localSheetId="0">'ОТЧЕТ'!$J$81</definedName>
    <definedName name="ID_2383063926" localSheetId="1">'ТРАФАРЕТ'!$J$81</definedName>
    <definedName name="ID_2383063927" localSheetId="0">'ОТЧЕТ'!$K$81</definedName>
    <definedName name="ID_2383063927" localSheetId="1">'ТРАФАРЕТ'!$K$81</definedName>
    <definedName name="ID_2383063928" localSheetId="0">'ОТЧЕТ'!$A$82</definedName>
    <definedName name="ID_2383063928" localSheetId="1">'ТРАФАРЕТ'!$A$82</definedName>
    <definedName name="ID_2383063929" localSheetId="0">'ОТЧЕТ'!$L$81</definedName>
    <definedName name="ID_2383063929" localSheetId="1">'ТРАФАРЕТ'!$L$81</definedName>
    <definedName name="ID_2383063930" localSheetId="0">'ОТЧЕТ'!$B$83</definedName>
    <definedName name="ID_2383063930" localSheetId="1">'ТРАФАРЕТ'!$B$83</definedName>
    <definedName name="ID_2383063931" localSheetId="0">'ОТЧЕТ'!$C$83</definedName>
    <definedName name="ID_2383063931" localSheetId="1">'ТРАФАРЕТ'!$C$83</definedName>
    <definedName name="ID_2383063932" localSheetId="0">'ОТЧЕТ'!$D$83</definedName>
    <definedName name="ID_2383063932" localSheetId="1">'ТРАФАРЕТ'!$D$83</definedName>
    <definedName name="ID_2383063933" localSheetId="0">'ОТЧЕТ'!$E$83</definedName>
    <definedName name="ID_2383063933" localSheetId="1">'ТРАФАРЕТ'!$E$83</definedName>
    <definedName name="ID_2383063934" localSheetId="0">'ОТЧЕТ'!$F$83</definedName>
    <definedName name="ID_2383063934" localSheetId="1">'ТРАФАРЕТ'!$F$83</definedName>
    <definedName name="ID_2383063935" localSheetId="0">'ОТЧЕТ'!$G$83</definedName>
    <definedName name="ID_2383063935" localSheetId="1">'ТРАФАРЕТ'!$G$83</definedName>
    <definedName name="ID_2383063936" localSheetId="0">'ОТЧЕТ'!$H$83</definedName>
    <definedName name="ID_2383063936" localSheetId="1">'ТРАФАРЕТ'!$H$83</definedName>
    <definedName name="ID_2383063937" localSheetId="0">'ОТЧЕТ'!$I$83</definedName>
    <definedName name="ID_2383063937" localSheetId="1">'ТРАФАРЕТ'!$I$83</definedName>
    <definedName name="ID_2383063938" localSheetId="0">'ОТЧЕТ'!$J$83</definedName>
    <definedName name="ID_2383063938" localSheetId="1">'ТРАФАРЕТ'!$J$83</definedName>
    <definedName name="ID_2383063939" localSheetId="0">'ОТЧЕТ'!$K$83</definedName>
    <definedName name="ID_2383063939" localSheetId="1">'ТРАФАРЕТ'!$K$83</definedName>
    <definedName name="ID_2383063940" localSheetId="0">'ОТЧЕТ'!$B$102</definedName>
    <definedName name="ID_2383063940" localSheetId="1">'ТРАФАРЕТ'!$B$102</definedName>
    <definedName name="ID_2383063941" localSheetId="0">'ОТЧЕТ'!$C$102</definedName>
    <definedName name="ID_2383063941" localSheetId="1">'ТРАФАРЕТ'!$C$102</definedName>
    <definedName name="ID_2383063942" localSheetId="0">'ОТЧЕТ'!$D$100</definedName>
    <definedName name="ID_2383063942" localSheetId="1">'ТРАФАРЕТ'!$D$100</definedName>
    <definedName name="ID_2383063943" localSheetId="0">'ОТЧЕТ'!$E$100</definedName>
    <definedName name="ID_2383063943" localSheetId="1">'ТРАФАРЕТ'!$E$100</definedName>
    <definedName name="ID_2383063944" localSheetId="0">'ОТЧЕТ'!$F$100</definedName>
    <definedName name="ID_2383063944" localSheetId="1">'ТРАФАРЕТ'!$F$100</definedName>
    <definedName name="ID_2383063945" localSheetId="0">'ОТЧЕТ'!$G$100</definedName>
    <definedName name="ID_2383063945" localSheetId="1">'ТРАФАРЕТ'!$G$100</definedName>
    <definedName name="ID_2383063946" localSheetId="0">'ОТЧЕТ'!$H$100</definedName>
    <definedName name="ID_2383063946" localSheetId="1">'ТРАФАРЕТ'!$H$100</definedName>
    <definedName name="ID_2383063947" localSheetId="0">'ОТЧЕТ'!$I$100</definedName>
    <definedName name="ID_2383063947" localSheetId="1">'ТРАФАРЕТ'!$I$100</definedName>
    <definedName name="ID_2383063948" localSheetId="0">'ОТЧЕТ'!$J$100</definedName>
    <definedName name="ID_2383063948" localSheetId="1">'ТРАФАРЕТ'!$J$100</definedName>
    <definedName name="ID_2383063949" localSheetId="0">'ОТЧЕТ'!$K$100</definedName>
    <definedName name="ID_2383063949" localSheetId="1">'ТРАФАРЕТ'!$K$100</definedName>
    <definedName name="ID_2383063950" localSheetId="0">'ОТЧЕТ'!$A$101</definedName>
    <definedName name="ID_2383063950" localSheetId="1">'ТРАФАРЕТ'!$A$101</definedName>
    <definedName name="ID_2383063951" localSheetId="0">'ОТЧЕТ'!$L$100</definedName>
    <definedName name="ID_2383063951" localSheetId="1">'ТРАФАРЕТ'!$L$100</definedName>
    <definedName name="ID_2383063952" localSheetId="0">'ОТЧЕТ'!$A$83</definedName>
    <definedName name="ID_2383063952" localSheetId="1">'ТРАФАРЕТ'!$A$83</definedName>
    <definedName name="ID_2383063953" localSheetId="0">'ОТЧЕТ'!$L$83</definedName>
    <definedName name="ID_2383063953" localSheetId="1">'ТРАФАРЕТ'!$L$83</definedName>
    <definedName name="ID_2383063954" localSheetId="0">'ОТЧЕТ'!$B$84</definedName>
    <definedName name="ID_2383063954" localSheetId="1">'ТРАФАРЕТ'!$B$84</definedName>
    <definedName name="ID_2383063955" localSheetId="0">'ОТЧЕТ'!$C$84</definedName>
    <definedName name="ID_2383063955" localSheetId="1">'ТРАФАРЕТ'!$C$84</definedName>
    <definedName name="ID_2383063956" localSheetId="0">'ОТЧЕТ'!$D$84</definedName>
    <definedName name="ID_2383063956" localSheetId="1">'ТРАФАРЕТ'!$D$84</definedName>
    <definedName name="ID_2383063957" localSheetId="0">'ОТЧЕТ'!$E$84</definedName>
    <definedName name="ID_2383063957" localSheetId="1">'ТРАФАРЕТ'!$E$84</definedName>
    <definedName name="ID_2383063958" localSheetId="0">'ОТЧЕТ'!$F$84</definedName>
    <definedName name="ID_2383063958" localSheetId="1">'ТРАФАРЕТ'!$F$84</definedName>
    <definedName name="ID_2383063959" localSheetId="0">'ОТЧЕТ'!$G$84</definedName>
    <definedName name="ID_2383063959" localSheetId="1">'ТРАФАРЕТ'!$G$84</definedName>
    <definedName name="ID_2383063960" localSheetId="0">'ОТЧЕТ'!$H$84</definedName>
    <definedName name="ID_2383063960" localSheetId="1">'ТРАФАРЕТ'!$H$84</definedName>
    <definedName name="ID_2383063961" localSheetId="0">'ОТЧЕТ'!$I$84</definedName>
    <definedName name="ID_2383063961" localSheetId="1">'ТРАФАРЕТ'!$I$84</definedName>
    <definedName name="ID_2383063962" localSheetId="0">'ОТЧЕТ'!$J$84</definedName>
    <definedName name="ID_2383063962" localSheetId="1">'ТРАФАРЕТ'!$J$84</definedName>
    <definedName name="ID_2383063963" localSheetId="0">'ОТЧЕТ'!$K$84</definedName>
    <definedName name="ID_2383063963" localSheetId="1">'ТРАФАРЕТ'!$K$84</definedName>
    <definedName name="ID_2383063964" localSheetId="0">'ОТЧЕТ'!$A$85</definedName>
    <definedName name="ID_2383063964" localSheetId="1">'ТРАФАРЕТ'!$A$85</definedName>
    <definedName name="ID_2383063965" localSheetId="0">'ОТЧЕТ'!$L$84</definedName>
    <definedName name="ID_2383063965" localSheetId="1">'ТРАФАРЕТ'!$L$84</definedName>
    <definedName name="ID_2383063966" localSheetId="0">'ОТЧЕТ'!$B$87</definedName>
    <definedName name="ID_2383063966" localSheetId="1">'ТРАФАРЕТ'!$B$87</definedName>
    <definedName name="ID_2383063967" localSheetId="0">'ОТЧЕТ'!$C$87</definedName>
    <definedName name="ID_2383063967" localSheetId="1">'ТРАФАРЕТ'!$C$87</definedName>
    <definedName name="ID_2383063968" localSheetId="0">'ОТЧЕТ'!$D$87</definedName>
    <definedName name="ID_2383063968" localSheetId="1">'ТРАФАРЕТ'!$D$87</definedName>
    <definedName name="ID_2383063969" localSheetId="0">'ОТЧЕТ'!$E$87</definedName>
    <definedName name="ID_2383063969" localSheetId="1">'ТРАФАРЕТ'!$E$87</definedName>
    <definedName name="ID_2383063970" localSheetId="0">'ОТЧЕТ'!$F$87</definedName>
    <definedName name="ID_2383063970" localSheetId="1">'ТРАФАРЕТ'!$F$87</definedName>
    <definedName name="ID_2383063971" localSheetId="0">'ОТЧЕТ'!$G$87</definedName>
    <definedName name="ID_2383063971" localSheetId="1">'ТРАФАРЕТ'!$G$87</definedName>
    <definedName name="ID_2383063972" localSheetId="0">'ОТЧЕТ'!$H$87</definedName>
    <definedName name="ID_2383063972" localSheetId="1">'ТРАФАРЕТ'!$H$87</definedName>
    <definedName name="ID_2383063973" localSheetId="0">'ОТЧЕТ'!$I$87</definedName>
    <definedName name="ID_2383063973" localSheetId="1">'ТРАФАРЕТ'!$I$87</definedName>
    <definedName name="ID_2383063974" localSheetId="0">'ОТЧЕТ'!$J$87</definedName>
    <definedName name="ID_2383063974" localSheetId="1">'ТРАФАРЕТ'!$J$87</definedName>
    <definedName name="ID_2383063975" localSheetId="0">'ОТЧЕТ'!$K$87</definedName>
    <definedName name="ID_2383063975" localSheetId="1">'ТРАФАРЕТ'!$K$87</definedName>
    <definedName name="ID_2383063976" localSheetId="0">'ОТЧЕТ'!$A$87</definedName>
    <definedName name="ID_2383063976" localSheetId="1">'ТРАФАРЕТ'!$A$87</definedName>
    <definedName name="ID_2383063977" localSheetId="0">'ОТЧЕТ'!$L$87</definedName>
    <definedName name="ID_2383063977" localSheetId="1">'ТРАФАРЕТ'!$L$87</definedName>
    <definedName name="ID_2383063978" localSheetId="0">'ОТЧЕТ'!$B$88</definedName>
    <definedName name="ID_2383063978" localSheetId="1">'ТРАФАРЕТ'!$B$88</definedName>
    <definedName name="ID_2383063979" localSheetId="0">'ОТЧЕТ'!$C$88</definedName>
    <definedName name="ID_2383063979" localSheetId="1">'ТРАФАРЕТ'!$C$88</definedName>
    <definedName name="ID_2383063980" localSheetId="0">'ОТЧЕТ'!$D$88</definedName>
    <definedName name="ID_2383063980" localSheetId="1">'ТРАФАРЕТ'!$D$88</definedName>
    <definedName name="ID_2383063981" localSheetId="0">'ОТЧЕТ'!$E$88</definedName>
    <definedName name="ID_2383063981" localSheetId="1">'ТРАФАРЕТ'!$E$88</definedName>
    <definedName name="ID_2383063982" localSheetId="0">'ОТЧЕТ'!$F$88</definedName>
    <definedName name="ID_2383063982" localSheetId="1">'ТРАФАРЕТ'!$F$88</definedName>
    <definedName name="ID_2383063983" localSheetId="0">'ОТЧЕТ'!$G$88</definedName>
    <definedName name="ID_2383063983" localSheetId="1">'ТРАФАРЕТ'!$G$88</definedName>
    <definedName name="ID_2383063984" localSheetId="0">'ОТЧЕТ'!$H$88</definedName>
    <definedName name="ID_2383063984" localSheetId="1">'ТРАФАРЕТ'!$H$88</definedName>
    <definedName name="ID_2383063985" localSheetId="0">'ОТЧЕТ'!$I$88</definedName>
    <definedName name="ID_2383063985" localSheetId="1">'ТРАФАРЕТ'!$I$88</definedName>
    <definedName name="ID_2383063986" localSheetId="0">'ОТЧЕТ'!$J$88</definedName>
    <definedName name="ID_2383063986" localSheetId="1">'ТРАФАРЕТ'!$J$88</definedName>
    <definedName name="ID_2383063987" localSheetId="0">'ОТЧЕТ'!$K$88</definedName>
    <definedName name="ID_2383063987" localSheetId="1">'ТРАФАРЕТ'!$K$88</definedName>
    <definedName name="ID_2383063988" localSheetId="0">'ОТЧЕТ'!$A$88</definedName>
    <definedName name="ID_2383063988" localSheetId="1">'ТРАФАРЕТ'!$A$88</definedName>
    <definedName name="ID_2383063989" localSheetId="0">'ОТЧЕТ'!$L$88</definedName>
    <definedName name="ID_2383063989" localSheetId="1">'ТРАФАРЕТ'!$L$88</definedName>
    <definedName name="ID_2383063990" localSheetId="0">'ОТЧЕТ'!$B$97</definedName>
    <definedName name="ID_2383063990" localSheetId="1">'ТРАФАРЕТ'!$B$97</definedName>
    <definedName name="ID_2383063991" localSheetId="0">'ОТЧЕТ'!$C$97</definedName>
    <definedName name="ID_2383063991" localSheetId="1">'ТРАФАРЕТ'!$C$97</definedName>
    <definedName name="ID_2383063992" localSheetId="0">'ОТЧЕТ'!$D$97</definedName>
    <definedName name="ID_2383063992" localSheetId="1">'ТРАФАРЕТ'!$D$97</definedName>
    <definedName name="ID_2383063993" localSheetId="0">'ОТЧЕТ'!$E$97</definedName>
    <definedName name="ID_2383063993" localSheetId="1">'ТРАФАРЕТ'!$E$97</definedName>
    <definedName name="ID_2383063994" localSheetId="0">'ОТЧЕТ'!$F$97</definedName>
    <definedName name="ID_2383063994" localSheetId="1">'ТРАФАРЕТ'!$F$97</definedName>
    <definedName name="ID_2383063995" localSheetId="0">'ОТЧЕТ'!$G$97</definedName>
    <definedName name="ID_2383063995" localSheetId="1">'ТРАФАРЕТ'!$G$97</definedName>
    <definedName name="ID_2383063996" localSheetId="0">'ОТЧЕТ'!$H$97</definedName>
    <definedName name="ID_2383063996" localSheetId="1">'ТРАФАРЕТ'!$H$97</definedName>
    <definedName name="ID_2383063997" localSheetId="0">'ОТЧЕТ'!$I$97</definedName>
    <definedName name="ID_2383063997" localSheetId="1">'ТРАФАРЕТ'!$I$97</definedName>
    <definedName name="ID_2383063998" localSheetId="0">'ОТЧЕТ'!$J$97</definedName>
    <definedName name="ID_2383063998" localSheetId="1">'ТРАФАРЕТ'!$J$97</definedName>
    <definedName name="ID_2383063999" localSheetId="0">'ОТЧЕТ'!$K$97</definedName>
    <definedName name="ID_2383063999" localSheetId="1">'ТРАФАРЕТ'!$K$97</definedName>
    <definedName name="ID_2383064000" localSheetId="0">'ОТЧЕТ'!$A$98</definedName>
    <definedName name="ID_2383064000" localSheetId="1">'ТРАФАРЕТ'!$A$98</definedName>
    <definedName name="ID_2383064001" localSheetId="0">'ОТЧЕТ'!$L$97</definedName>
    <definedName name="ID_2383064001" localSheetId="1">'ТРАФАРЕТ'!$L$97</definedName>
    <definedName name="ID_2383064002" localSheetId="0">'ОТЧЕТ'!$B$100</definedName>
    <definedName name="ID_2383064002" localSheetId="1">'ТРАФАРЕТ'!$B$100</definedName>
    <definedName name="ID_2383064003" localSheetId="0">'ОТЧЕТ'!$C$100</definedName>
    <definedName name="ID_2383064003" localSheetId="1">'ТРАФАРЕТ'!$C$100</definedName>
    <definedName name="ID_2383064004" localSheetId="0">'ОТЧЕТ'!$D$102</definedName>
    <definedName name="ID_2383064004" localSheetId="1">'ТРАФАРЕТ'!$D$102</definedName>
    <definedName name="ID_2383064005" localSheetId="0">'ОТЧЕТ'!$E$102</definedName>
    <definedName name="ID_2383064005" localSheetId="1">'ТРАФАРЕТ'!$E$102</definedName>
    <definedName name="ID_2383064006" localSheetId="0">'ОТЧЕТ'!$F$102</definedName>
    <definedName name="ID_2383064006" localSheetId="1">'ТРАФАРЕТ'!$F$102</definedName>
    <definedName name="ID_2383064007" localSheetId="0">'ОТЧЕТ'!$G$102</definedName>
    <definedName name="ID_2383064007" localSheetId="1">'ТРАФАРЕТ'!$G$102</definedName>
    <definedName name="ID_2383064008" localSheetId="0">'ОТЧЕТ'!$H$102</definedName>
    <definedName name="ID_2383064008" localSheetId="1">'ТРАФАРЕТ'!$H$102</definedName>
    <definedName name="ID_2383064009" localSheetId="0">'ОТЧЕТ'!$I$102</definedName>
    <definedName name="ID_2383064009" localSheetId="1">'ТРАФАРЕТ'!$I$102</definedName>
    <definedName name="ID_2383064010" localSheetId="0">'ОТЧЕТ'!$J$102</definedName>
    <definedName name="ID_2383064010" localSheetId="1">'ТРАФАРЕТ'!$J$102</definedName>
    <definedName name="ID_2383064011" localSheetId="0">'ОТЧЕТ'!$K$102</definedName>
    <definedName name="ID_2383064011" localSheetId="1">'ТРАФАРЕТ'!$K$102</definedName>
    <definedName name="ID_2383064012" localSheetId="0">'ОТЧЕТ'!$A$102</definedName>
    <definedName name="ID_2383064012" localSheetId="1">'ТРАФАРЕТ'!$A$102</definedName>
    <definedName name="ID_2383064013" localSheetId="0">'ОТЧЕТ'!$L$102</definedName>
    <definedName name="ID_2383064013" localSheetId="1">'ТРАФАРЕТ'!$L$102</definedName>
    <definedName name="ID_2383064014" localSheetId="0">'ОТЧЕТ'!$B$103</definedName>
    <definedName name="ID_2383064014" localSheetId="1">'ТРАФАРЕТ'!$B$103</definedName>
    <definedName name="ID_2383064015" localSheetId="0">'ОТЧЕТ'!$C$103</definedName>
    <definedName name="ID_2383064015" localSheetId="1">'ТРАФАРЕТ'!$C$103</definedName>
    <definedName name="ID_2383064016" localSheetId="0">'ОТЧЕТ'!$D$103</definedName>
    <definedName name="ID_2383064016" localSheetId="1">'ТРАФАРЕТ'!$D$103</definedName>
    <definedName name="ID_2383064017" localSheetId="0">'ОТЧЕТ'!$E$103</definedName>
    <definedName name="ID_2383064017" localSheetId="1">'ТРАФАРЕТ'!$E$103</definedName>
    <definedName name="ID_2383064018" localSheetId="0">'ОТЧЕТ'!$F$103</definedName>
    <definedName name="ID_2383064018" localSheetId="1">'ТРАФАРЕТ'!$F$103</definedName>
    <definedName name="ID_2383064019" localSheetId="0">'ОТЧЕТ'!$G$103</definedName>
    <definedName name="ID_2383064019" localSheetId="1">'ТРАФАРЕТ'!$G$103</definedName>
    <definedName name="ID_2383064020" localSheetId="0">'ОТЧЕТ'!$H$103</definedName>
    <definedName name="ID_2383064020" localSheetId="1">'ТРАФАРЕТ'!$H$103</definedName>
    <definedName name="ID_2383064021" localSheetId="0">'ОТЧЕТ'!$I$103</definedName>
    <definedName name="ID_2383064021" localSheetId="1">'ТРАФАРЕТ'!$I$103</definedName>
    <definedName name="ID_2383064022" localSheetId="0">'ОТЧЕТ'!$J$103</definedName>
    <definedName name="ID_2383064022" localSheetId="1">'ТРАФАРЕТ'!$J$103</definedName>
    <definedName name="ID_2383064023" localSheetId="0">'ОТЧЕТ'!$K$103</definedName>
    <definedName name="ID_2383064023" localSheetId="1">'ТРАФАРЕТ'!$K$103</definedName>
    <definedName name="ID_2383064024" localSheetId="0">'ОТЧЕТ'!$A$103</definedName>
    <definedName name="ID_2383064024" localSheetId="1">'ТРАФАРЕТ'!$A$103</definedName>
    <definedName name="ID_2383064025" localSheetId="0">'ОТЧЕТ'!$L$103</definedName>
    <definedName name="ID_2383064025" localSheetId="1">'ТРАФАРЕТ'!$L$103</definedName>
    <definedName name="ID_2383064026" localSheetId="0">'ОТЧЕТ'!$B$104</definedName>
    <definedName name="ID_2383064026" localSheetId="1">'ТРАФАРЕТ'!$B$104</definedName>
    <definedName name="ID_2383064027" localSheetId="0">'ОТЧЕТ'!$E$104</definedName>
    <definedName name="ID_2383064027" localSheetId="1">'ТРАФАРЕТ'!$E$104</definedName>
    <definedName name="ID_2383064028" localSheetId="0">'ОТЧЕТ'!$F$104</definedName>
    <definedName name="ID_2383064028" localSheetId="1">'ТРАФАРЕТ'!$F$104</definedName>
    <definedName name="ID_2383064029" localSheetId="0">'ОТЧЕТ'!$I$104</definedName>
    <definedName name="ID_2383064029" localSheetId="1">'ТРАФАРЕТ'!$I$104</definedName>
    <definedName name="ID_2383064030" localSheetId="0">'ОТЧЕТ'!$J$104</definedName>
    <definedName name="ID_2383064030" localSheetId="1">'ТРАФАРЕТ'!$J$104</definedName>
    <definedName name="ID_2383064031" localSheetId="0">'ОТЧЕТ'!$K$104</definedName>
    <definedName name="ID_2383064031" localSheetId="1">'ТРАФАРЕТ'!$K$104</definedName>
    <definedName name="ID_2383064032" localSheetId="0">'ОТЧЕТ'!$A$105</definedName>
    <definedName name="ID_2383064032" localSheetId="1">'ТРАФАРЕТ'!$A$105</definedName>
    <definedName name="ID_2383064033" localSheetId="0">'ОТЧЕТ'!$L$104</definedName>
    <definedName name="ID_2383064033" localSheetId="1">'ТРАФАРЕТ'!$L$104</definedName>
    <definedName name="ID_2383064034" localSheetId="0">'ОТЧЕТ'!$B$106</definedName>
    <definedName name="ID_2383064034" localSheetId="1">'ТРАФАРЕТ'!$B$106</definedName>
    <definedName name="ID_2383064035" localSheetId="0">'ОТЧЕТ'!$C$106</definedName>
    <definedName name="ID_2383064035" localSheetId="1">'ТРАФАРЕТ'!$C$106</definedName>
    <definedName name="ID_2383064036" localSheetId="0">'ОТЧЕТ'!$J$7</definedName>
    <definedName name="ID_2383064036" localSheetId="1">'ТРАФАРЕТ'!$J$7</definedName>
    <definedName name="ID_735480284" localSheetId="0">'ОТЧЕТ'!$B$122</definedName>
    <definedName name="ID_735480284" localSheetId="1">'ТРАФАРЕТ'!$B$122</definedName>
    <definedName name="ID_735480285" localSheetId="0">'ОТЧЕТ'!$D$5</definedName>
    <definedName name="ID_735480285" localSheetId="1">'ТРАФАРЕТ'!$D$5</definedName>
    <definedName name="ID_735480286" localSheetId="0">'ОТЧЕТ'!$J$8</definedName>
    <definedName name="ID_735480286" localSheetId="1">'ТРАФАРЕТ'!$J$8</definedName>
    <definedName name="ID_735480288" localSheetId="0">'ОТЧЕТ'!$B$9</definedName>
    <definedName name="ID_735480288" localSheetId="1">'ТРАФАРЕТ'!$B$9</definedName>
    <definedName name="ID_735480289" localSheetId="0">'ОТЧЕТ'!$J$6</definedName>
    <definedName name="ID_735480289" localSheetId="1">'ТРАФАРЕТ'!$J$6</definedName>
    <definedName name="ID_735480291" localSheetId="0">'ОТЧЕТ'!$I$122</definedName>
    <definedName name="ID_735480291" localSheetId="1">'ТРАФАРЕТ'!$I$122</definedName>
    <definedName name="ID_735480293" localSheetId="0">'ОТЧЕТ'!$J$14</definedName>
    <definedName name="ID_735480293" localSheetId="1">'ТРАФАРЕТ'!$J$14</definedName>
    <definedName name="ID_735480496" localSheetId="0">'ОТЧЕТ'!$J$9</definedName>
    <definedName name="ID_735480496" localSheetId="1">'ТРАФАРЕТ'!$J$9</definedName>
    <definedName name="ID_735480497" localSheetId="0">'ОТЧЕТ'!$K$12</definedName>
    <definedName name="ID_735480497" localSheetId="1">'ТРАФАРЕТ'!$K$12</definedName>
    <definedName name="ID_735480498" localSheetId="0">'ОТЧЕТ'!$K$13</definedName>
    <definedName name="ID_735480498" localSheetId="1">'ТРАФАРЕТ'!$K$13</definedName>
    <definedName name="ID_735480504" localSheetId="0">'ОТЧЕТ'!$K$3</definedName>
    <definedName name="ID_735480504" localSheetId="1">'ТРАФАРЕТ'!$K$3</definedName>
    <definedName name="ID_735480505" localSheetId="0">'ОТЧЕТ'!$K$5</definedName>
    <definedName name="ID_735480505" localSheetId="1">'ТРАФАРЕТ'!$K$5</definedName>
    <definedName name="ID_735480506" localSheetId="0">'ОТЧЕТ'!$K$8</definedName>
    <definedName name="ID_735480506" localSheetId="1">'ТРАФАРЕТ'!$K$8</definedName>
    <definedName name="ID_735480507" localSheetId="0">'ОТЧЕТ'!$K$6</definedName>
    <definedName name="ID_735480507" localSheetId="1">'ТРАФАРЕТ'!$K$6</definedName>
    <definedName name="ID_735480508" localSheetId="0">'ОТЧЕТ'!$K$10</definedName>
    <definedName name="ID_735480508" localSheetId="1">'ТРАФАРЕТ'!$K$10</definedName>
    <definedName name="ID_735480509" localSheetId="0">'ОТЧЕТ'!$K$2</definedName>
    <definedName name="ID_735480509" localSheetId="1">'ТРАФАРЕТ'!$K$2</definedName>
    <definedName name="ID_735480510" localSheetId="0">'ОТЧЕТ'!$K$4</definedName>
    <definedName name="ID_735480510" localSheetId="1">'ТРАФАРЕТ'!$K$4</definedName>
    <definedName name="ID_819319239" localSheetId="0">'ОТЧЕТ'!$K$16</definedName>
    <definedName name="ID_819319239" localSheetId="1">'ТРАФАРЕТ'!$K$16</definedName>
    <definedName name="ID_819319240" localSheetId="0">'ОТЧЕТ'!$K$15</definedName>
    <definedName name="ID_819319240" localSheetId="1">'ТРАФАРЕТ'!$K$15</definedName>
    <definedName name="ID_822978427" localSheetId="0">'ОТЧЕТ'!$K$17</definedName>
    <definedName name="ID_822978427" localSheetId="1">'ТРАФАРЕТ'!$K$17</definedName>
    <definedName name="ID_822978911" localSheetId="0">'ОТЧЕТ'!$K$18</definedName>
    <definedName name="ID_822978911" localSheetId="1">'ТРАФАРЕТ'!$K$18</definedName>
    <definedName name="ID_822998482" localSheetId="0">'ОТЧЕТ'!$B$11</definedName>
    <definedName name="ID_822998482" localSheetId="1">'ТРАФАРЕТ'!$B$11</definedName>
    <definedName name="ID_822998483" localSheetId="0">'ОТЧЕТ'!$C$130</definedName>
    <definedName name="ID_822998483" localSheetId="1">'ТРАФАРЕТ'!$C$130</definedName>
    <definedName name="ID_822998561" localSheetId="0">'ОТЧЕТ'!$B$10</definedName>
    <definedName name="ID_822998561" localSheetId="1">'ТРАФАРЕТ'!$B$10</definedName>
    <definedName name="ID_822998683" localSheetId="0">'ОТЧЕТ'!$J$12</definedName>
    <definedName name="ID_822998683" localSheetId="1">'ТРАФАРЕТ'!$J$12</definedName>
    <definedName name="ID_822998876" localSheetId="0">'ОТЧЕТ'!$G$125</definedName>
    <definedName name="ID_822998876" localSheetId="1">'ТРАФАРЕТ'!$G$125</definedName>
    <definedName name="ID_822998877" localSheetId="0">'ОТЧЕТ'!$I$130</definedName>
    <definedName name="ID_822998877" localSheetId="1">'ТРАФАРЕТ'!$I$130</definedName>
    <definedName name="ID_822998963" localSheetId="0">'ОТЧЕТ'!$E$127</definedName>
    <definedName name="ID_822998963" localSheetId="1">'ТРАФАРЕТ'!$E$127</definedName>
    <definedName name="ID_822998964" localSheetId="0">'ОТЧЕТ'!$I$127</definedName>
    <definedName name="ID_822998964" localSheetId="1">'ТРАФАРЕТ'!$I$127</definedName>
    <definedName name="ID_822998965" localSheetId="0">'ОТЧЕТ'!$K$21</definedName>
    <definedName name="ID_822998965" localSheetId="1">'ТРАФАРЕТ'!$K$21</definedName>
    <definedName name="ID_822999069" localSheetId="0">'ОТЧЕТ'!$B$14</definedName>
    <definedName name="ID_822999069" localSheetId="1">'ТРАФАРЕТ'!$B$14</definedName>
    <definedName name="ID_823386565" localSheetId="0">'ОТЧЕТ'!$G$130</definedName>
    <definedName name="ID_823386565" localSheetId="1">'ТРАФАРЕТ'!$G$130</definedName>
    <definedName name="ID_823547477" localSheetId="0">'ОТЧЕТ'!$G$99</definedName>
    <definedName name="ID_823547477" localSheetId="1">'ТРАФАРЕТ'!$G$99</definedName>
    <definedName name="ID_823547478" localSheetId="0">'ОТЧЕТ'!$H$99</definedName>
    <definedName name="ID_823547478" localSheetId="1">'ТРАФАРЕТ'!$H$99</definedName>
    <definedName name="ID_823547515" localSheetId="0">'ОТЧЕТ'!$F$71</definedName>
    <definedName name="ID_823547515" localSheetId="1">'ТРАФАРЕТ'!$F$71</definedName>
    <definedName name="ID_823547516" localSheetId="0">'ОТЧЕТ'!$F$110</definedName>
    <definedName name="ID_823547516" localSheetId="1">'ТРАФАРЕТ'!$F$110</definedName>
    <definedName name="ID_823547517" localSheetId="0">'ОТЧЕТ'!$E$96</definedName>
    <definedName name="ID_823547517" localSheetId="1">'ТРАФАРЕТ'!$E$96</definedName>
    <definedName name="ID_823547518" localSheetId="0">'ОТЧЕТ'!$G$96</definedName>
    <definedName name="ID_823547518" localSheetId="1">'ТРАФАРЕТ'!$G$96</definedName>
    <definedName name="ID_823547582" localSheetId="0">'ОТЧЕТ'!$A$32</definedName>
    <definedName name="ID_823547582" localSheetId="1">'ТРАФАРЕТ'!$A$32</definedName>
    <definedName name="ID_823547591" localSheetId="0">'ОТЧЕТ'!$A$109</definedName>
    <definedName name="ID_823547591" localSheetId="1">'ТРАФАРЕТ'!$A$109</definedName>
    <definedName name="ID_823547624" localSheetId="0">'ОТЧЕТ'!$K$33</definedName>
    <definedName name="ID_823547624" localSheetId="1">'ТРАФАРЕТ'!$K$33</definedName>
    <definedName name="ID_823547631" localSheetId="0">'ОТЧЕТ'!$C$51</definedName>
    <definedName name="ID_823547631" localSheetId="1">'ТРАФАРЕТ'!$C$51</definedName>
    <definedName name="ID_823547632" localSheetId="0">'ОТЧЕТ'!$D$51</definedName>
    <definedName name="ID_823547632" localSheetId="1">'ТРАФАРЕТ'!$D$51</definedName>
    <definedName name="ID_823547633" localSheetId="0">'ОТЧЕТ'!$G$51</definedName>
    <definedName name="ID_823547633" localSheetId="1">'ТРАФАРЕТ'!$G$51</definedName>
    <definedName name="ID_823547635" localSheetId="0">'ОТЧЕТ'!$F$36</definedName>
    <definedName name="ID_823547635" localSheetId="1">'ТРАФАРЕТ'!$F$36</definedName>
    <definedName name="ID_823547636" localSheetId="0">'ОТЧЕТ'!$G$36</definedName>
    <definedName name="ID_823547636" localSheetId="1">'ТРАФАРЕТ'!$G$36</definedName>
    <definedName name="ID_823547638" localSheetId="0">'ОТЧЕТ'!$H$36</definedName>
    <definedName name="ID_823547638" localSheetId="1">'ТРАФАРЕТ'!$H$36</definedName>
    <definedName name="ID_823547639" localSheetId="0">'ОТЧЕТ'!$J$36</definedName>
    <definedName name="ID_823547639" localSheetId="1">'ТРАФАРЕТ'!$J$36</definedName>
    <definedName name="ID_823547641" localSheetId="0">'ОТЧЕТ'!$G$30</definedName>
    <definedName name="ID_823547641" localSheetId="1">'ТРАФАРЕТ'!$G$30</definedName>
    <definedName name="ID_823547647" localSheetId="0">'ОТЧЕТ'!$F$28</definedName>
    <definedName name="ID_823547647" localSheetId="1">'ТРАФАРЕТ'!$F$28</definedName>
    <definedName name="ID_823547649" localSheetId="0">'ОТЧЕТ'!$D$29</definedName>
    <definedName name="ID_823547649" localSheetId="1">'ТРАФАРЕТ'!$D$29</definedName>
    <definedName name="ID_823547650" localSheetId="0">'ОТЧЕТ'!$G$34</definedName>
    <definedName name="ID_823547650" localSheetId="1">'ТРАФАРЕТ'!$G$34</definedName>
    <definedName name="ID_823547651" localSheetId="0">'ОТЧЕТ'!$G$45</definedName>
    <definedName name="ID_823547651" localSheetId="1">'ТРАФАРЕТ'!$G$45</definedName>
    <definedName name="ID_823547663" localSheetId="0">'ОТЧЕТ'!$G$44</definedName>
    <definedName name="ID_823547663" localSheetId="1">'ТРАФАРЕТ'!$G$44</definedName>
    <definedName name="ID_823547672" localSheetId="0">'ОТЧЕТ'!$B$28</definedName>
    <definedName name="ID_823547672" localSheetId="1">'ТРАФАРЕТ'!$B$28</definedName>
    <definedName name="ID_823547676" localSheetId="0">'ОТЧЕТ'!$J$96</definedName>
    <definedName name="ID_823547676" localSheetId="1">'ТРАФАРЕТ'!$J$96</definedName>
    <definedName name="ID_823547691" localSheetId="0">'ОТЧЕТ'!$F$24</definedName>
    <definedName name="ID_823547691" localSheetId="1">'ТРАФАРЕТ'!$F$24</definedName>
    <definedName name="ID_823547728" localSheetId="0">'ОТЧЕТ'!$D$113</definedName>
    <definedName name="ID_823547728" localSheetId="1">'ТРАФАРЕТ'!$D$113</definedName>
    <definedName name="ID_823547756" localSheetId="0">'ОТЧЕТ'!$D$26</definedName>
    <definedName name="ID_823547756" localSheetId="1">'ТРАФАРЕТ'!$D$26</definedName>
    <definedName name="ID_823547763" localSheetId="0">'ОТЧЕТ'!$A$37</definedName>
    <definedName name="ID_823547763" localSheetId="1">'ТРАФАРЕТ'!$A$37</definedName>
    <definedName name="ID_823547775" localSheetId="0">'ОТЧЕТ'!$C$31</definedName>
    <definedName name="ID_823547775" localSheetId="1">'ТРАФАРЕТ'!$C$31</definedName>
    <definedName name="ID_823547781" localSheetId="0">'ОТЧЕТ'!$G$31</definedName>
    <definedName name="ID_823547781" localSheetId="1">'ТРАФАРЕТ'!$G$31</definedName>
    <definedName name="ID_823547811" localSheetId="0">'ОТЧЕТ'!$D$44</definedName>
    <definedName name="ID_823547811" localSheetId="1">'ТРАФАРЕТ'!$D$44</definedName>
    <definedName name="ID_823547812" localSheetId="0">'ОТЧЕТ'!$H$30</definedName>
    <definedName name="ID_823547812" localSheetId="1">'ТРАФАРЕТ'!$H$30</definedName>
    <definedName name="ID_823547817" localSheetId="0">'ОТЧЕТ'!$J$33</definedName>
    <definedName name="ID_823547817" localSheetId="1">'ТРАФАРЕТ'!$J$33</definedName>
    <definedName name="ID_823547825" localSheetId="0">'ОТЧЕТ'!$K$99</definedName>
    <definedName name="ID_823547825" localSheetId="1">'ТРАФАРЕТ'!$K$99</definedName>
    <definedName name="ID_823547826" localSheetId="0">'ОТЧЕТ'!$F$34</definedName>
    <definedName name="ID_823547826" localSheetId="1">'ТРАФАРЕТ'!$F$34</definedName>
    <definedName name="ID_823547830" localSheetId="0">'ОТЧЕТ'!$F$30</definedName>
    <definedName name="ID_823547830" localSheetId="1">'ТРАФАРЕТ'!$F$30</definedName>
    <definedName name="ID_823547836" localSheetId="0">'ОТЧЕТ'!$F$44</definedName>
    <definedName name="ID_823547836" localSheetId="1">'ТРАФАРЕТ'!$F$44</definedName>
    <definedName name="ID_823547846" localSheetId="0">'ОТЧЕТ'!$A$44</definedName>
    <definedName name="ID_823547846" localSheetId="1">'ТРАФАРЕТ'!$A$44</definedName>
    <definedName name="ID_823547856" localSheetId="0">'ОТЧЕТ'!$B$24</definedName>
    <definedName name="ID_823547856" localSheetId="1">'ТРАФАРЕТ'!$B$24</definedName>
    <definedName name="ID_823547857" localSheetId="0">'ОТЧЕТ'!$B$29</definedName>
    <definedName name="ID_823547857" localSheetId="1">'ТРАФАРЕТ'!$B$29</definedName>
    <definedName name="ID_823547858" localSheetId="0">'ОТЧЕТ'!$B$30</definedName>
    <definedName name="ID_823547858" localSheetId="1">'ТРАФАРЕТ'!$B$30</definedName>
    <definedName name="ID_823547861" localSheetId="0">'ОТЧЕТ'!$I$99</definedName>
    <definedName name="ID_823547861" localSheetId="1">'ТРАФАРЕТ'!$I$99</definedName>
    <definedName name="ID_823547892" localSheetId="0">'ОТЧЕТ'!$C$110</definedName>
    <definedName name="ID_823547892" localSheetId="1">'ТРАФАРЕТ'!$C$110</definedName>
    <definedName name="ID_823547894" localSheetId="0">'ОТЧЕТ'!$D$86</definedName>
    <definedName name="ID_823547894" localSheetId="1">'ТРАФАРЕТ'!$D$86</definedName>
    <definedName name="ID_823547895" localSheetId="0">'ОТЧЕТ'!$I$96</definedName>
    <definedName name="ID_823547895" localSheetId="1">'ТРАФАРЕТ'!$I$96</definedName>
    <definedName name="ID_823547953" localSheetId="0">'ОТЧЕТ'!$A$28</definedName>
    <definedName name="ID_823547953" localSheetId="1">'ТРАФАРЕТ'!$A$28</definedName>
    <definedName name="ID_823547955" localSheetId="0">'ОТЧЕТ'!$J$26</definedName>
    <definedName name="ID_823547955" localSheetId="1">'ТРАФАРЕТ'!$J$26</definedName>
    <definedName name="ID_823547972" localSheetId="0">'ОТЧЕТ'!$D$31</definedName>
    <definedName name="ID_823547972" localSheetId="1">'ТРАФАРЕТ'!$D$31</definedName>
    <definedName name="ID_823547977" localSheetId="0">'ОТЧЕТ'!$F$31</definedName>
    <definedName name="ID_823547977" localSheetId="1">'ТРАФАРЕТ'!$F$31</definedName>
    <definedName name="ID_823547993" localSheetId="0">'ОТЧЕТ'!$C$36</definedName>
    <definedName name="ID_823547993" localSheetId="1">'ТРАФАРЕТ'!$C$36</definedName>
    <definedName name="ID_823548012" localSheetId="0">'ОТЧЕТ'!$D$34</definedName>
    <definedName name="ID_823548012" localSheetId="1">'ТРАФАРЕТ'!$D$34</definedName>
    <definedName name="ID_823548013" localSheetId="0">'ОТЧЕТ'!$H$34</definedName>
    <definedName name="ID_823548013" localSheetId="1">'ТРАФАРЕТ'!$H$34</definedName>
    <definedName name="ID_823548014" localSheetId="0">'ОТЧЕТ'!$C$35</definedName>
    <definedName name="ID_823548014" localSheetId="1">'ТРАФАРЕТ'!$C$35</definedName>
    <definedName name="ID_823548019" localSheetId="0">'ОТЧЕТ'!$D$45</definedName>
    <definedName name="ID_823548019" localSheetId="1">'ТРАФАРЕТ'!$D$45</definedName>
    <definedName name="ID_823548021" localSheetId="0">'ОТЧЕТ'!$H$35</definedName>
    <definedName name="ID_823548021" localSheetId="1">'ТРАФАРЕТ'!$H$35</definedName>
    <definedName name="ID_823548051" localSheetId="0">'ОТЧЕТ'!$B$36</definedName>
    <definedName name="ID_823548051" localSheetId="1">'ТРАФАРЕТ'!$B$36</definedName>
    <definedName name="ID_823548054" localSheetId="0">'ОТЧЕТ'!$D$99</definedName>
    <definedName name="ID_823548054" localSheetId="1">'ТРАФАРЕТ'!$D$99</definedName>
    <definedName name="ID_823548055" localSheetId="0">'ОТЧЕТ'!$E$99</definedName>
    <definedName name="ID_823548055" localSheetId="1">'ТРАФАРЕТ'!$E$99</definedName>
    <definedName name="ID_823548064" localSheetId="0">'ОТЧЕТ'!$B$51</definedName>
    <definedName name="ID_823548064" localSheetId="1">'ТРАФАРЕТ'!$B$51</definedName>
    <definedName name="ID_823548076" localSheetId="0">'ОТЧЕТ'!$B$86</definedName>
    <definedName name="ID_823548076" localSheetId="1">'ТРАФАРЕТ'!$B$86</definedName>
    <definedName name="ID_823548088" localSheetId="0">'ОТЧЕТ'!$C$71</definedName>
    <definedName name="ID_823548088" localSheetId="1">'ТРАФАРЕТ'!$C$71</definedName>
    <definedName name="ID_823548091" localSheetId="0">'ОТЧЕТ'!$B$96</definedName>
    <definedName name="ID_823548091" localSheetId="1">'ТРАФАРЕТ'!$B$96</definedName>
    <definedName name="ID_823548092" localSheetId="0">'ОТЧЕТ'!$C$96</definedName>
    <definedName name="ID_823548092" localSheetId="1">'ТРАФАРЕТ'!$C$96</definedName>
    <definedName name="ID_823548093" localSheetId="0">'ОТЧЕТ'!$F$96</definedName>
    <definedName name="ID_823548093" localSheetId="1">'ТРАФАРЕТ'!$F$96</definedName>
    <definedName name="ID_823548103" localSheetId="0">'ОТЧЕТ'!$J$113</definedName>
    <definedName name="ID_823548103" localSheetId="1">'ТРАФАРЕТ'!$J$113</definedName>
    <definedName name="ID_823548116" localSheetId="0">'ОТЧЕТ'!$C$113</definedName>
    <definedName name="ID_823548116" localSheetId="1">'ТРАФАРЕТ'!$C$113</definedName>
    <definedName name="ID_823548117" localSheetId="0">'ОТЧЕТ'!$F$113</definedName>
    <definedName name="ID_823548117" localSheetId="1">'ТРАФАРЕТ'!$F$113</definedName>
    <definedName name="ID_823548147" localSheetId="0">'ОТЧЕТ'!$G$26</definedName>
    <definedName name="ID_823548147" localSheetId="1">'ТРАФАРЕТ'!$G$26</definedName>
    <definedName name="ID_823548175" localSheetId="0">'ОТЧЕТ'!$J$31</definedName>
    <definedName name="ID_823548175" localSheetId="1">'ТРАФАРЕТ'!$J$31</definedName>
    <definedName name="ID_823548190" localSheetId="0">'ОТЧЕТ'!$K$30</definedName>
    <definedName name="ID_823548190" localSheetId="1">'ТРАФАРЕТ'!$K$30</definedName>
    <definedName name="ID_823548194" localSheetId="0">'ОТЧЕТ'!$J$51</definedName>
    <definedName name="ID_823548194" localSheetId="1">'ТРАФАРЕТ'!$J$51</definedName>
    <definedName name="ID_823548195" localSheetId="0">'ОТЧЕТ'!$K$36</definedName>
    <definedName name="ID_823548195" localSheetId="1">'ТРАФАРЕТ'!$K$36</definedName>
    <definedName name="ID_823548197" localSheetId="0">'ОТЧЕТ'!$K$45</definedName>
    <definedName name="ID_823548197" localSheetId="1">'ТРАФАРЕТ'!$K$45</definedName>
    <definedName name="ID_823548199" localSheetId="0">'ОТЧЕТ'!$F$25</definedName>
    <definedName name="ID_823548199" localSheetId="1">'ТРАФАРЕТ'!$F$25</definedName>
    <definedName name="ID_823548200" localSheetId="0">'ОТЧЕТ'!$J$30</definedName>
    <definedName name="ID_823548200" localSheetId="1">'ТРАФАРЕТ'!$J$30</definedName>
    <definedName name="ID_823548204" localSheetId="0">'ОТЧЕТ'!$K$51</definedName>
    <definedName name="ID_823548204" localSheetId="1">'ТРАФАРЕТ'!$K$51</definedName>
    <definedName name="ID_823548205" localSheetId="0">'ОТЧЕТ'!$D$28</definedName>
    <definedName name="ID_823548205" localSheetId="1">'ТРАФАРЕТ'!$D$28</definedName>
    <definedName name="ID_823548206" localSheetId="0">'ОТЧЕТ'!$G$28</definedName>
    <definedName name="ID_823548206" localSheetId="1">'ТРАФАРЕТ'!$G$28</definedName>
    <definedName name="ID_823548211" localSheetId="0">'ОТЧЕТ'!$C$29</definedName>
    <definedName name="ID_823548211" localSheetId="1">'ТРАФАРЕТ'!$C$29</definedName>
    <definedName name="ID_823548212" localSheetId="0">'ОТЧЕТ'!$H$29</definedName>
    <definedName name="ID_823548212" localSheetId="1">'ТРАФАРЕТ'!$H$29</definedName>
    <definedName name="ID_823548213" localSheetId="0">'ОТЧЕТ'!$F$45</definedName>
    <definedName name="ID_823548213" localSheetId="1">'ТРАФАРЕТ'!$F$45</definedName>
    <definedName name="ID_823548215" localSheetId="0">'ОТЧЕТ'!$F$35</definedName>
    <definedName name="ID_823548215" localSheetId="1">'ТРАФАРЕТ'!$F$35</definedName>
    <definedName name="ID_823548219" localSheetId="0">'ОТЧЕТ'!$H$44</definedName>
    <definedName name="ID_823548219" localSheetId="1">'ТРАФАРЕТ'!$H$44</definedName>
    <definedName name="ID_823548243" localSheetId="0">'ОТЧЕТ'!$J$109</definedName>
    <definedName name="ID_823548243" localSheetId="1">'ТРАФАРЕТ'!$J$109</definedName>
    <definedName name="ID_823548245" localSheetId="0">'ОТЧЕТ'!$B$26</definedName>
    <definedName name="ID_823548245" localSheetId="1">'ТРАФАРЕТ'!$B$26</definedName>
    <definedName name="ID_823548261" localSheetId="0">'ОТЧЕТ'!$B$71</definedName>
    <definedName name="ID_823548261" localSheetId="1">'ТРАФАРЕТ'!$B$71</definedName>
    <definedName name="ID_823548267" localSheetId="0">'ОТЧЕТ'!$H$24</definedName>
    <definedName name="ID_823548267" localSheetId="1">'ТРАФАРЕТ'!$H$24</definedName>
    <definedName name="ID_823548268" localSheetId="0">'ОТЧЕТ'!$B$113</definedName>
    <definedName name="ID_823548268" localSheetId="1">'ТРАФАРЕТ'!$B$113</definedName>
    <definedName name="ID_823548269" localSheetId="0">'ОТЧЕТ'!$J$24</definedName>
    <definedName name="ID_823548269" localSheetId="1">'ТРАФАРЕТ'!$J$24</definedName>
    <definedName name="ID_823548276" localSheetId="0">'ОТЧЕТ'!$B$31</definedName>
    <definedName name="ID_823548276" localSheetId="1">'ТРАФАРЕТ'!$B$31</definedName>
    <definedName name="ID_823548285" localSheetId="0">'ОТЧЕТ'!$D$24</definedName>
    <definedName name="ID_823548285" localSheetId="1">'ТРАФАРЕТ'!$D$24</definedName>
    <definedName name="ID_823548286" localSheetId="0">'ОТЧЕТ'!$G$71</definedName>
    <definedName name="ID_823548286" localSheetId="1">'ТРАФАРЕТ'!$G$71</definedName>
    <definedName name="ID_823548287" localSheetId="0">'ОТЧЕТ'!$J$71</definedName>
    <definedName name="ID_823548287" localSheetId="1">'ТРАФАРЕТ'!$J$71</definedName>
    <definedName name="ID_823548288" localSheetId="0">'ОТЧЕТ'!$D$96</definedName>
    <definedName name="ID_823548288" localSheetId="1">'ТРАФАРЕТ'!$D$96</definedName>
    <definedName name="ID_823548289" localSheetId="0">'ОТЧЕТ'!$G$110</definedName>
    <definedName name="ID_823548289" localSheetId="1">'ТРАФАРЕТ'!$G$110</definedName>
    <definedName name="ID_823548293" localSheetId="0">'ОТЧЕТ'!$H$113</definedName>
    <definedName name="ID_823548293" localSheetId="1">'ТРАФАРЕТ'!$H$113</definedName>
    <definedName name="ID_823548323" localSheetId="0">'ОТЧЕТ'!$A$24</definedName>
    <definedName name="ID_823548323" localSheetId="1">'ТРАФАРЕТ'!$A$24</definedName>
    <definedName name="ID_823548324" localSheetId="0">'ОТЧЕТ'!$A$25</definedName>
    <definedName name="ID_823548324" localSheetId="1">'ТРАФАРЕТ'!$A$25</definedName>
    <definedName name="ID_823548325" localSheetId="0">'ОТЧЕТ'!$F$26</definedName>
    <definedName name="ID_823548325" localSheetId="1">'ТРАФАРЕТ'!$F$26</definedName>
    <definedName name="ID_823548334" localSheetId="0">'ОТЧЕТ'!$A$46</definedName>
    <definedName name="ID_823548334" localSheetId="1">'ТРАФАРЕТ'!$A$46</definedName>
    <definedName name="ID_823548335" localSheetId="0">'ОТЧЕТ'!$A$99</definedName>
    <definedName name="ID_823548335" localSheetId="1">'ТРАФАРЕТ'!$A$99</definedName>
    <definedName name="ID_823548352" localSheetId="0">'ОТЧЕТ'!$K$28</definedName>
    <definedName name="ID_823548352" localSheetId="1">'ТРАФАРЕТ'!$K$28</definedName>
    <definedName name="ID_823548358" localSheetId="0">'ОТЧЕТ'!$K$35</definedName>
    <definedName name="ID_823548358" localSheetId="1">'ТРАФАРЕТ'!$K$35</definedName>
    <definedName name="ID_823548360" localSheetId="0">'ОТЧЕТ'!$K$44</definedName>
    <definedName name="ID_823548360" localSheetId="1">'ТРАФАРЕТ'!$K$44</definedName>
    <definedName name="ID_823548362" localSheetId="0">'ОТЧЕТ'!$K$26</definedName>
    <definedName name="ID_823548362" localSheetId="1">'ТРАФАРЕТ'!$K$26</definedName>
    <definedName name="ID_823548367" localSheetId="0">'ОТЧЕТ'!$F$51</definedName>
    <definedName name="ID_823548367" localSheetId="1">'ТРАФАРЕТ'!$F$51</definedName>
    <definedName name="ID_823548372" localSheetId="0">'ОТЧЕТ'!$H$51</definedName>
    <definedName name="ID_823548372" localSheetId="1">'ТРАФАРЕТ'!$H$51</definedName>
    <definedName name="ID_823548377" localSheetId="0">'ОТЧЕТ'!$C$44</definedName>
    <definedName name="ID_823548377" localSheetId="1">'ТРАФАРЕТ'!$C$44</definedName>
    <definedName name="ID_823548382" localSheetId="0">'ОТЧЕТ'!$H$28</definedName>
    <definedName name="ID_823548382" localSheetId="1">'ТРАФАРЕТ'!$H$28</definedName>
    <definedName name="ID_823548388" localSheetId="0">'ОТЧЕТ'!$K$96</definedName>
    <definedName name="ID_823548388" localSheetId="1">'ТРАФАРЕТ'!$K$96</definedName>
    <definedName name="ID_823548389" localSheetId="0">'ОТЧЕТ'!$K$109</definedName>
    <definedName name="ID_823548389" localSheetId="1">'ТРАФАРЕТ'!$K$109</definedName>
    <definedName name="ID_823548394" localSheetId="0">'ОТЧЕТ'!$K$113</definedName>
    <definedName name="ID_823548394" localSheetId="1">'ТРАФАРЕТ'!$K$113</definedName>
    <definedName name="ID_823548400" localSheetId="0">'ОТЧЕТ'!$K$71</definedName>
    <definedName name="ID_823548400" localSheetId="1">'ТРАФАРЕТ'!$K$71</definedName>
    <definedName name="ID_823548403" localSheetId="0">'ОТЧЕТ'!$J$44</definedName>
    <definedName name="ID_823548403" localSheetId="1">'ТРАФАРЕТ'!$J$44</definedName>
    <definedName name="ID_823548433" localSheetId="0">'ОТЧЕТ'!$C$99</definedName>
    <definedName name="ID_823548433" localSheetId="1">'ТРАФАРЕТ'!$C$99</definedName>
    <definedName name="ID_823548434" localSheetId="0">'ОТЧЕТ'!$F$99</definedName>
    <definedName name="ID_823548434" localSheetId="1">'ТРАФАРЕТ'!$F$99</definedName>
    <definedName name="ID_823548435" localSheetId="0">'ОТЧЕТ'!$J$99</definedName>
    <definedName name="ID_823548435" localSheetId="1">'ТРАФАРЕТ'!$J$99</definedName>
    <definedName name="ID_823548436" localSheetId="0">'ОТЧЕТ'!$C$109</definedName>
    <definedName name="ID_823548436" localSheetId="1">'ТРАФАРЕТ'!$C$109</definedName>
    <definedName name="ID_823548437" localSheetId="0">'ОТЧЕТ'!$B$35</definedName>
    <definedName name="ID_823548437" localSheetId="1">'ТРАФАРЕТ'!$B$35</definedName>
    <definedName name="ID_823548441" localSheetId="0">'ОТЧЕТ'!$D$109</definedName>
    <definedName name="ID_823548441" localSheetId="1">'ТРАФАРЕТ'!$D$109</definedName>
    <definedName name="ID_823548442" localSheetId="0">'ОТЧЕТ'!$H$109</definedName>
    <definedName name="ID_823548442" localSheetId="1">'ТРАФАРЕТ'!$H$109</definedName>
    <definedName name="ID_823548466" localSheetId="0">'ОТЧЕТ'!$G$24</definedName>
    <definedName name="ID_823548466" localSheetId="1">'ТРАФАРЕТ'!$G$24</definedName>
    <definedName name="ID_823548479" localSheetId="0">'ОТЧЕТ'!$C$24</definedName>
    <definedName name="ID_823548479" localSheetId="1">'ТРАФАРЕТ'!$C$24</definedName>
    <definedName name="ID_823548483" localSheetId="0">'ОТЧЕТ'!$D$25</definedName>
    <definedName name="ID_823548483" localSheetId="1">'ТРАФАРЕТ'!$D$25</definedName>
    <definedName name="ID_823548541" localSheetId="0">'ОТЧЕТ'!$A$30</definedName>
    <definedName name="ID_823548541" localSheetId="1">'ТРАФАРЕТ'!$A$30</definedName>
    <definedName name="ID_823548542" localSheetId="0">'ОТЧЕТ'!$A$33</definedName>
    <definedName name="ID_823548542" localSheetId="1">'ТРАФАРЕТ'!$A$33</definedName>
    <definedName name="ID_823548543" localSheetId="0">'ОТЧЕТ'!$A$35</definedName>
    <definedName name="ID_823548543" localSheetId="1">'ТРАФАРЕТ'!$A$35</definedName>
    <definedName name="ID_823548554" localSheetId="0">'ОТЧЕТ'!$A$51</definedName>
    <definedName name="ID_823548554" localSheetId="1">'ТРАФАРЕТ'!$A$51</definedName>
    <definedName name="ID_823548569" localSheetId="0">'ОТЧЕТ'!$K$29</definedName>
    <definedName name="ID_823548569" localSheetId="1">'ТРАФАРЕТ'!$K$29</definedName>
    <definedName name="ID_823548574" localSheetId="0">'ОТЧЕТ'!$K$34</definedName>
    <definedName name="ID_823548574" localSheetId="1">'ТРАФАРЕТ'!$K$34</definedName>
    <definedName name="ID_823548583" localSheetId="0">'ОТЧЕТ'!$H$25</definedName>
    <definedName name="ID_823548583" localSheetId="1">'ТРАФАРЕТ'!$H$25</definedName>
    <definedName name="ID_823548584" localSheetId="0">'ОТЧЕТ'!$C$33</definedName>
    <definedName name="ID_823548584" localSheetId="1">'ТРАФАРЕТ'!$C$33</definedName>
    <definedName name="ID_823548590" localSheetId="0">'ОТЧЕТ'!$F$33</definedName>
    <definedName name="ID_823548590" localSheetId="1">'ТРАФАРЕТ'!$F$33</definedName>
    <definedName name="ID_823548595" localSheetId="0">'ОТЧЕТ'!$F$29</definedName>
    <definedName name="ID_823548595" localSheetId="1">'ТРАФАРЕТ'!$F$29</definedName>
    <definedName name="ID_823548597" localSheetId="0">'ОТЧЕТ'!$J$45</definedName>
    <definedName name="ID_823548597" localSheetId="1">'ТРАФАРЕТ'!$J$45</definedName>
    <definedName name="ID_823548599" localSheetId="0">'ОТЧЕТ'!$K$110</definedName>
    <definedName name="ID_823548599" localSheetId="1">'ТРАФАРЕТ'!$K$110</definedName>
    <definedName name="ID_823548600" localSheetId="0">'ОТЧЕТ'!$D$35</definedName>
    <definedName name="ID_823548600" localSheetId="1">'ТРАФАРЕТ'!$D$35</definedName>
    <definedName name="ID_823548601" localSheetId="0">'ОТЧЕТ'!$D$30</definedName>
    <definedName name="ID_823548601" localSheetId="1">'ТРАФАРЕТ'!$D$30</definedName>
    <definedName name="ID_823548604" localSheetId="0">'ОТЧЕТ'!$K$86</definedName>
    <definedName name="ID_823548604" localSheetId="1">'ТРАФАРЕТ'!$K$86</definedName>
    <definedName name="ID_823548621" localSheetId="0">'ОТЧЕТ'!$A$27</definedName>
    <definedName name="ID_823548621" localSheetId="1">'ТРАФАРЕТ'!$A$27</definedName>
    <definedName name="ID_823548635" localSheetId="0">'ОТЧЕТ'!$B$33</definedName>
    <definedName name="ID_823548635" localSheetId="1">'ТРАФАРЕТ'!$B$33</definedName>
    <definedName name="ID_823548641" localSheetId="0">'ОТЧЕТ'!$B$44</definedName>
    <definedName name="ID_823548641" localSheetId="1">'ТРАФАРЕТ'!$B$44</definedName>
    <definedName name="ID_823548644" localSheetId="0">'ОТЧЕТ'!$F$109</definedName>
    <definedName name="ID_823548644" localSheetId="1">'ТРАФАРЕТ'!$F$109</definedName>
    <definedName name="ID_823548645" localSheetId="0">'ОТЧЕТ'!$G$109</definedName>
    <definedName name="ID_823548645" localSheetId="1">'ТРАФАРЕТ'!$G$109</definedName>
    <definedName name="ID_823548666" localSheetId="0">'ОТЧЕТ'!$C$25</definedName>
    <definedName name="ID_823548666" localSheetId="1">'ТРАФАРЕТ'!$C$25</definedName>
    <definedName name="ID_823548678" localSheetId="0">'ОТЧЕТ'!$D$110</definedName>
    <definedName name="ID_823548678" localSheetId="1">'ТРАФАРЕТ'!$D$110</definedName>
    <definedName name="ID_823548680" localSheetId="0">'ОТЧЕТ'!$B$109</definedName>
    <definedName name="ID_823548680" localSheetId="1">'ТРАФАРЕТ'!$B$109</definedName>
    <definedName name="ID_823548681" localSheetId="0">'ОТЧЕТ'!$B$110</definedName>
    <definedName name="ID_823548681" localSheetId="1">'ТРАФАРЕТ'!$B$110</definedName>
    <definedName name="ID_823548682" localSheetId="0">'ОТЧЕТ'!$H$71</definedName>
    <definedName name="ID_823548682" localSheetId="1">'ТРАФАРЕТ'!$H$71</definedName>
    <definedName name="ID_823548683" localSheetId="0">'ОТЧЕТ'!$C$86</definedName>
    <definedName name="ID_823548683" localSheetId="1">'ТРАФАРЕТ'!$C$86</definedName>
    <definedName name="ID_823548684" localSheetId="0">'ОТЧЕТ'!$H$110</definedName>
    <definedName name="ID_823548684" localSheetId="1">'ТРАФАРЕТ'!$H$110</definedName>
    <definedName name="ID_823548685" localSheetId="0">'ОТЧЕТ'!$H$96</definedName>
    <definedName name="ID_823548685" localSheetId="1">'ТРАФАРЕТ'!$H$96</definedName>
    <definedName name="ID_823548688" localSheetId="0">'ОТЧЕТ'!$J$86</definedName>
    <definedName name="ID_823548688" localSheetId="1">'ТРАФАРЕТ'!$J$86</definedName>
    <definedName name="ID_823548692" localSheetId="0">'ОТЧЕТ'!$G$113</definedName>
    <definedName name="ID_823548692" localSheetId="1">'ТРАФАРЕТ'!$G$113</definedName>
    <definedName name="ID_823548734" localSheetId="0">'ОТЧЕТ'!$H$26</definedName>
    <definedName name="ID_823548734" localSheetId="1">'ТРАФАРЕТ'!$H$26</definedName>
    <definedName name="ID_823548833" localSheetId="0">'ОТЧЕТ'!$A$111</definedName>
    <definedName name="ID_823548833" localSheetId="1">'ТРАФАРЕТ'!$A$111</definedName>
    <definedName name="ID_823548835" localSheetId="0">'ОТЧЕТ'!$A$113</definedName>
    <definedName name="ID_823548835" localSheetId="1">'ТРАФАРЕТ'!$A$113</definedName>
    <definedName name="ID_823548846" localSheetId="0">'ОТЧЕТ'!$K$25</definedName>
    <definedName name="ID_823548846" localSheetId="1">'ТРАФАРЕТ'!$K$25</definedName>
    <definedName name="ID_823548847" localSheetId="0">'ОТЧЕТ'!$K$24</definedName>
    <definedName name="ID_823548847" localSheetId="1">'ТРАФАРЕТ'!$K$24</definedName>
    <definedName name="ID_823548855" localSheetId="0">'ОТЧЕТ'!$A$71</definedName>
    <definedName name="ID_823548855" localSheetId="1">'ТРАФАРЕТ'!$A$71</definedName>
    <definedName name="ID_823548857" localSheetId="0">'ОТЧЕТ'!$D$36</definedName>
    <definedName name="ID_823548857" localSheetId="1">'ТРАФАРЕТ'!$D$36</definedName>
    <definedName name="ID_823548863" localSheetId="0">'ОТЧЕТ'!$K$31</definedName>
    <definedName name="ID_823548863" localSheetId="1">'ТРАФАРЕТ'!$K$31</definedName>
    <definedName name="ID_823548871" localSheetId="0">'ОТЧЕТ'!$G$25</definedName>
    <definedName name="ID_823548871" localSheetId="1">'ТРАФАРЕТ'!$G$25</definedName>
    <definedName name="ID_823548877" localSheetId="0">'ОТЧЕТ'!$C$34</definedName>
    <definedName name="ID_823548877" localSheetId="1">'ТРАФАРЕТ'!$C$34</definedName>
    <definedName name="ID_823548878" localSheetId="0">'ОТЧЕТ'!$G$29</definedName>
    <definedName name="ID_823548878" localSheetId="1">'ТРАФАРЕТ'!$G$29</definedName>
    <definedName name="ID_823548879" localSheetId="0">'ОТЧЕТ'!$J$34</definedName>
    <definedName name="ID_823548879" localSheetId="1">'ТРАФАРЕТ'!$J$34</definedName>
    <definedName name="ID_823548881" localSheetId="0">'ОТЧЕТ'!$H$45</definedName>
    <definedName name="ID_823548881" localSheetId="1">'ТРАФАРЕТ'!$H$45</definedName>
    <definedName name="ID_823548886" localSheetId="0">'ОТЧЕТ'!$J$35</definedName>
    <definedName name="ID_823548886" localSheetId="1">'ТРАФАРЕТ'!$J$35</definedName>
    <definedName name="ID_823548905" localSheetId="0">'ОТЧЕТ'!$C$26</definedName>
    <definedName name="ID_823548905" localSheetId="1">'ТРАФАРЕТ'!$C$26</definedName>
    <definedName name="ID_823548912" localSheetId="0">'ОТЧЕТ'!$B$25</definedName>
    <definedName name="ID_823548912" localSheetId="1">'ТРАФАРЕТ'!$B$25</definedName>
    <definedName name="ID_823548914" localSheetId="0">'ОТЧЕТ'!$B$34</definedName>
    <definedName name="ID_823548914" localSheetId="1">'ТРАФАРЕТ'!$B$34</definedName>
    <definedName name="ID_823548917" localSheetId="0">'ОТЧЕТ'!$B$45</definedName>
    <definedName name="ID_823548917" localSheetId="1">'ТРАФАРЕТ'!$B$45</definedName>
    <definedName name="ID_823548944" localSheetId="0">'ОТЧЕТ'!$B$99</definedName>
    <definedName name="ID_823548944" localSheetId="1">'ТРАФАРЕТ'!$B$99</definedName>
    <definedName name="ID_823548945" localSheetId="0">'ОТЧЕТ'!$D$71</definedName>
    <definedName name="ID_823548945" localSheetId="1">'ТРАФАРЕТ'!$D$71</definedName>
    <definedName name="ID_823548947" localSheetId="0">'ОТЧЕТ'!$F$86</definedName>
    <definedName name="ID_823548947" localSheetId="1">'ТРАФАРЕТ'!$F$86</definedName>
    <definedName name="ID_823548948" localSheetId="0">'ОТЧЕТ'!$J$110</definedName>
    <definedName name="ID_823548948" localSheetId="1">'ТРАФАРЕТ'!$J$110</definedName>
    <definedName name="ID_823548952" localSheetId="0">'ОТЧЕТ'!$G$86</definedName>
    <definedName name="ID_823548952" localSheetId="1">'ТРАФАРЕТ'!$G$86</definedName>
    <definedName name="ID_823548953" localSheetId="0">'ОТЧЕТ'!$H$86</definedName>
    <definedName name="ID_823548953" localSheetId="1">'ТРАФАРЕТ'!$H$86</definedName>
    <definedName name="ID_823548988" localSheetId="0">'ОТЧЕТ'!$A$34</definedName>
    <definedName name="ID_823548988" localSheetId="1">'ТРАФАРЕТ'!$A$34</definedName>
    <definedName name="ID_823548989" localSheetId="0">'ОТЧЕТ'!$A$29</definedName>
    <definedName name="ID_823548989" localSheetId="1">'ТРАФАРЕТ'!$A$29</definedName>
    <definedName name="ID_823549003" localSheetId="0">'ОТЧЕТ'!$H$31</definedName>
    <definedName name="ID_823549003" localSheetId="1">'ТРАФАРЕТ'!$H$31</definedName>
    <definedName name="ID_823549005" localSheetId="0">'ОТЧЕТ'!$A$96</definedName>
    <definedName name="ID_823549005" localSheetId="1">'ТРАФАРЕТ'!$A$96</definedName>
    <definedName name="ID_823549016" localSheetId="0">'ОТЧЕТ'!$A$86</definedName>
    <definedName name="ID_823549016" localSheetId="1">'ТРАФАРЕТ'!$A$86</definedName>
    <definedName name="ID_823549028" localSheetId="0">'ОТЧЕТ'!$J$25</definedName>
    <definedName name="ID_823549028" localSheetId="1">'ТРАФАРЕТ'!$J$25</definedName>
    <definedName name="ID_823549034" localSheetId="0">'ОТЧЕТ'!$D$33</definedName>
    <definedName name="ID_823549034" localSheetId="1">'ТРАФАРЕТ'!$D$33</definedName>
    <definedName name="ID_823549035" localSheetId="0">'ОТЧЕТ'!$C$28</definedName>
    <definedName name="ID_823549035" localSheetId="1">'ТРАФАРЕТ'!$C$28</definedName>
    <definedName name="ID_823549036" localSheetId="0">'ОТЧЕТ'!$G$33</definedName>
    <definedName name="ID_823549036" localSheetId="1">'ТРАФАРЕТ'!$G$33</definedName>
    <definedName name="ID_823549037" localSheetId="0">'ОТЧЕТ'!$H$33</definedName>
    <definedName name="ID_823549037" localSheetId="1">'ТРАФАРЕТ'!$H$33</definedName>
    <definedName name="ID_823549038" localSheetId="0">'ОТЧЕТ'!$J$28</definedName>
    <definedName name="ID_823549038" localSheetId="1">'ТРАФАРЕТ'!$J$28</definedName>
    <definedName name="ID_823549047" localSheetId="0">'ОТЧЕТ'!$J$29</definedName>
    <definedName name="ID_823549047" localSheetId="1">'ТРАФАРЕТ'!$J$29</definedName>
    <definedName name="ID_823549048" localSheetId="0">'ОТЧЕТ'!$C$45</definedName>
    <definedName name="ID_823549048" localSheetId="1">'ТРАФАРЕТ'!$C$45</definedName>
    <definedName name="ID_823549051" localSheetId="0">'ОТЧЕТ'!$C$30</definedName>
    <definedName name="ID_823549051" localSheetId="1">'ТРАФАРЕТ'!$C$30</definedName>
    <definedName name="ID_823549052" localSheetId="0">'ОТЧЕТ'!$G$35</definedName>
    <definedName name="ID_823549052" localSheetId="1">'ТРАФАРЕТ'!$G$35</definedName>
    <definedName name="ID_894759795" localSheetId="0">'ОТЧЕТ'!$K$20</definedName>
    <definedName name="ID_894759795" localSheetId="1">'ТРАФАРЕТ'!$K$20</definedName>
    <definedName name="ID_950901151" localSheetId="0">'ОТЧЕТ'!$E$24</definedName>
    <definedName name="ID_950901151" localSheetId="1">'ТРАФАРЕТ'!$E$24</definedName>
    <definedName name="ID_950901152" localSheetId="0">'ОТЧЕТ'!$I$24</definedName>
    <definedName name="ID_950901152" localSheetId="1">'ТРАФАРЕТ'!$I$24</definedName>
    <definedName name="ID_950901153" localSheetId="0">'ОТЧЕТ'!$I$35</definedName>
    <definedName name="ID_950901153" localSheetId="1">'ТРАФАРЕТ'!$I$35</definedName>
    <definedName name="ID_950901156" localSheetId="0">'ОТЧЕТ'!$E$29</definedName>
    <definedName name="ID_950901156" localSheetId="1">'ТРАФАРЕТ'!$E$29</definedName>
    <definedName name="ID_950901157" localSheetId="0">'ОТЧЕТ'!$I$29</definedName>
    <definedName name="ID_950901157" localSheetId="1">'ТРАФАРЕТ'!$I$29</definedName>
    <definedName name="ID_950901158" localSheetId="0">'ОТЧЕТ'!$E$34</definedName>
    <definedName name="ID_950901158" localSheetId="1">'ТРАФАРЕТ'!$E$34</definedName>
    <definedName name="ID_950901159" localSheetId="0">'ОТЧЕТ'!$I$34</definedName>
    <definedName name="ID_950901159" localSheetId="1">'ТРАФАРЕТ'!$I$34</definedName>
    <definedName name="ID_950901160" localSheetId="0">'ОТЧЕТ'!$E$35</definedName>
    <definedName name="ID_950901160" localSheetId="1">'ТРАФАРЕТ'!$E$35</definedName>
    <definedName name="ID_950901161" localSheetId="0">'ОТЧЕТ'!$E$44</definedName>
    <definedName name="ID_950901161" localSheetId="1">'ТРАФАРЕТ'!$E$44</definedName>
    <definedName name="ID_950901162" localSheetId="0">'ОТЧЕТ'!$I$44</definedName>
    <definedName name="ID_950901162" localSheetId="1">'ТРАФАРЕТ'!$I$44</definedName>
    <definedName name="ID_950901168" localSheetId="0">'ОТЧЕТ'!$E$36</definedName>
    <definedName name="ID_950901168" localSheetId="1">'ТРАФАРЕТ'!$E$36</definedName>
    <definedName name="ID_950901169" localSheetId="0">'ОТЧЕТ'!$I$36</definedName>
    <definedName name="ID_950901169" localSheetId="1">'ТРАФАРЕТ'!$I$36</definedName>
    <definedName name="ID_950901175" localSheetId="0">'ОТЧЕТ'!$E$45</definedName>
    <definedName name="ID_950901175" localSheetId="1">'ТРАФАРЕТ'!$E$45</definedName>
    <definedName name="ID_950901176" localSheetId="0">'ОТЧЕТ'!$I$45</definedName>
    <definedName name="ID_950901176" localSheetId="1">'ТРАФАРЕТ'!$I$45</definedName>
    <definedName name="T_2803377817" localSheetId="0">'ОТЧЕТ'!$E$136:$I$145</definedName>
    <definedName name="T_2803377817" localSheetId="1">'ТРАФАРЕТ'!$E$136:$I$145</definedName>
    <definedName name="TID_2803377818" localSheetId="1">'ТРАФАРЕТ'!$G$140</definedName>
    <definedName name="TID_2803377819" localSheetId="1">'ТРАФАРЕТ'!$G$139</definedName>
    <definedName name="TID_2803377820" localSheetId="1">'ТРАФАРЕТ'!$G$138</definedName>
    <definedName name="TID_2803377821" localSheetId="1">'ТРАФАРЕТ'!$G$141</definedName>
    <definedName name="TID_2803377822" localSheetId="1">'ТРАФАРЕТ'!$G$142</definedName>
    <definedName name="TID_2803377823" localSheetId="1">'ТРАФАРЕТ'!$G$143</definedName>
    <definedName name="TID_2803377824" localSheetId="1">'ТРАФАРЕТ'!$G$136</definedName>
    <definedName name="TID_2803377825" localSheetId="1">'ТРАФАРЕТ'!$G$137</definedName>
    <definedName name="TID_2803377826" localSheetId="1">'ТРАФАРЕТ'!$G$144</definedName>
    <definedName name="TR_2803377817" localSheetId="0">'ОТЧЕТ'!$E$136:$I$145</definedName>
    <definedName name="TR_2803377817" localSheetId="1">'ТРАФАРЕТ'!$E$136:$I$145</definedName>
  </definedNames>
  <calcPr fullCalcOnLoad="1" fullPrecision="0"/>
</workbook>
</file>

<file path=xl/comments1.xml><?xml version="1.0" encoding="utf-8"?>
<comments xmlns="http://schemas.openxmlformats.org/spreadsheetml/2006/main">
  <authors>
    <author>danilochkina</author>
  </authors>
  <commentList>
    <comment ref="K11" authorId="0">
      <text>
        <r>
          <rPr>
            <sz val="9"/>
            <rFont val="Tahoma"/>
            <family val="2"/>
          </rPr>
          <t>INN</t>
        </r>
      </text>
    </comment>
  </commentList>
</comments>
</file>

<file path=xl/comments2.xml><?xml version="1.0" encoding="utf-8"?>
<comments xmlns="http://schemas.openxmlformats.org/spreadsheetml/2006/main">
  <authors>
    <author>danilochkina</author>
  </authors>
  <commentList>
    <comment ref="K11" authorId="0">
      <text>
        <r>
          <rPr>
            <sz val="9"/>
            <rFont val="Tahoma"/>
            <family val="2"/>
          </rPr>
          <t>INN</t>
        </r>
      </text>
    </comment>
  </commentList>
</comments>
</file>

<file path=xl/sharedStrings.xml><?xml version="1.0" encoding="utf-8"?>
<sst xmlns="http://schemas.openxmlformats.org/spreadsheetml/2006/main" count="898" uniqueCount="282">
  <si>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</si>
  <si>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</si>
  <si>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</si>
  <si>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</si>
  <si>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</si>
  <si>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</si>
  <si>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</si>
  <si>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</si>
  <si>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</si>
  <si>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</si>
  <si>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</si>
  <si>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</si>
  <si>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</si>
  <si>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</si>
  <si>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</si>
  <si>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</si>
  <si>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</si>
  <si>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</si>
  <si>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</si>
  <si>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</si>
  <si>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</si>
  <si>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</si>
  <si>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</si>
  <si>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</si>
  <si>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</si>
  <si>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</si>
  <si>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</si>
  <si>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</si>
  <si>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</si>
  <si>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</si>
  <si>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</si>
  <si>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</si>
  <si>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</si>
  <si>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</si>
  <si>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</si>
  <si>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</si>
  <si>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</si>
  <si>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</si>
  <si>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</si>
  <si>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</si>
  <si>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</si>
  <si>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</si>
  <si>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</si>
  <si>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</si>
  <si>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</si>
  <si>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</si>
  <si>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</si>
  <si>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</si>
  <si>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</si>
  <si>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</si>
  <si>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</si>
  <si>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</si>
  <si>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</si>
  <si>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</si>
  <si>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</si>
  <si>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</si>
  <si>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</si>
  <si>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</si>
  <si>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</si>
  <si>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</si>
  <si>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</si>
  <si>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</si>
  <si>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</si>
  <si>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</si>
  <si>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</si>
  <si>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</si>
  <si>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</si>
  <si>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</si>
  <si>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</si>
  <si>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</si>
  <si>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</si>
  <si>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</si>
  <si>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</si>
  <si>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</si>
  <si>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</si>
  <si>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</si>
  <si>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</si>
  <si>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</si>
  <si>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</si>
  <si>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</si>
  <si>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</si>
  <si>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</si>
  <si>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</si>
  <si>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</si>
  <si>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</si>
  <si>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</si>
  <si>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</si>
  <si>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</si>
  <si>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</si>
  <si>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</si>
  <si>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</si>
  <si>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</si>
  <si>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</si>
  <si>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</si>
  <si>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</si>
  <si>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</si>
  <si>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</si>
  <si>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</si>
  <si>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</si>
  <si>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</si>
  <si>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</si>
  <si>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</si>
  <si>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</si>
  <si>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</si>
  <si>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</si>
  <si>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</si>
  <si>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</si>
  <si>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</si>
  <si>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</si>
  <si>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</si>
  <si>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</si>
  <si>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</si>
  <si>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</si>
  <si>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</si>
  <si>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</si>
  <si>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 xml:space="preserve">Основные средства (балансовая стоимость, 010100000)*                                                                                     </t>
  </si>
  <si>
    <t>Уменьшение стоимости основных средств**, всего*</t>
  </si>
  <si>
    <t xml:space="preserve">Основные средства (остаточная стоимость, стр. 010–стр. 020)                                                                                      </t>
  </si>
  <si>
    <t xml:space="preserve">Нематериальные активы (балансовая стоимость, 010200000)*                                                         </t>
  </si>
  <si>
    <t>Уменьшение стоимости нематериальных активов**, всего*</t>
  </si>
  <si>
    <t xml:space="preserve">Нематериальные активы (остаточная стоимость, стр. 040–стр. 050)                                                                                         </t>
  </si>
  <si>
    <t xml:space="preserve">Непроизведенные активы (010300000)** (остаточная стоимость)                                                                                     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</si>
  <si>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</si>
  <si>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</si>
  <si>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</si>
  <si>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</si>
  <si>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</si>
  <si>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</si>
  <si>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</si>
  <si>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</si>
  <si>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</si>
  <si>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</si>
  <si>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</si>
  <si>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</si>
  <si>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</si>
  <si>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</si>
  <si>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</si>
  <si>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r>
      <t>Итого по разделу I</t>
    </r>
    <r>
      <rPr>
        <sz val="8"/>
        <rFont val="Times New Roman"/>
        <family val="1"/>
      </rPr>
      <t xml:space="preserve"> (стр. 030+стр. 060+стр. 070+стр. 080+
стр. 100+стр. 120+стр. 130+стр. 150+стр. 160)</t>
    </r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</si>
  <si>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</si>
  <si>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</si>
  <si>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</si>
  <si>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</si>
  <si>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</si>
  <si>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</si>
  <si>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</si>
  <si>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</si>
  <si>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</si>
  <si>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</si>
  <si>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</si>
  <si>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</si>
  <si>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</si>
  <si>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</si>
  <si>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</si>
  <si>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</si>
  <si>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</si>
  <si>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</si>
  <si>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</si>
  <si>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</si>
  <si>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</si>
  <si>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</si>
  <si>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</si>
  <si>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</si>
  <si>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</si>
  <si>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</si>
  <si>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</si>
  <si>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</si>
  <si>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</si>
  <si>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</si>
  <si>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</si>
  <si>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</si>
  <si>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</si>
  <si>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</si>
  <si>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</si>
  <si>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</si>
  <si>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</si>
  <si>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</si>
  <si>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</si>
  <si>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</si>
  <si>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</si>
  <si>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</si>
  <si>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r>
      <t>Итого по разделу II</t>
    </r>
    <r>
      <rPr>
        <sz val="8"/>
        <rFont val="Times New Roman"/>
        <family val="1"/>
      </rPr>
      <t xml:space="preserve"> (стр. 200+стр. 240+стр. 250+стр. 260+стр. 270+стр. 280+стр. 290)</t>
    </r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</si>
  <si>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</si>
  <si>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</si>
  <si>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</si>
  <si>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</si>
  <si>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</si>
  <si>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</si>
  <si>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</si>
  <si>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</si>
  <si>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</si>
  <si>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</si>
  <si>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</si>
  <si>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</si>
  <si>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</si>
  <si>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</si>
  <si>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</si>
  <si>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</si>
  <si>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</si>
  <si>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</si>
  <si>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</si>
  <si>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</si>
  <si>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</si>
  <si>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</si>
  <si>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</si>
  <si>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</si>
  <si>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</si>
  <si>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</si>
  <si>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</si>
  <si>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</si>
  <si>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</si>
  <si>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</si>
  <si>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</si>
  <si>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</si>
  <si>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r>
      <t xml:space="preserve">Итого по разделу III </t>
    </r>
    <r>
      <rPr>
        <sz val="8"/>
        <rFont val="Times New Roman"/>
        <family val="1"/>
      </rPr>
      <t>(стр. 400+стр. 410+стр. 420+стр. 430+стр. 470+стр. 480+стр. 510+стр. 520)</t>
    </r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</si>
  <si>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</si>
  <si>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</si>
  <si>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</si>
  <si>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</si>
  <si>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</si>
  <si>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</si>
  <si>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</si>
  <si>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</si>
  <si>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</si>
  <si>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</si>
  <si>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</si>
  <si>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</si>
  <si>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</si>
  <si>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</si>
  <si>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</si>
  <si>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</si>
  <si>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</si>
  <si>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</si>
  <si>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</si>
  <si>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</si>
  <si>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</si>
  <si>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</si>
  <si>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</si>
  <si>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</si>
  <si>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</si>
  <si>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</si>
  <si>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</si>
  <si>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</si>
  <si>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</si>
  <si>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</si>
  <si>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</si>
  <si>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</si>
  <si>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</si>
  <si>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</si>
  <si>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</si>
  <si>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</si>
  <si>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</si>
  <si>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</si>
  <si>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</si>
  <si>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</si>
  <si>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</si>
  <si>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Макаров М.И.</t>
  </si>
  <si>
    <t>85.14</t>
  </si>
  <si>
    <t>67796089</t>
  </si>
  <si>
    <t>МАОУ "Средняя общеобразовательная школа №9"</t>
  </si>
  <si>
    <t>Агапитова И.В.</t>
  </si>
  <si>
    <t>8605022540</t>
  </si>
  <si>
    <t>ГОД</t>
  </si>
  <si>
    <t>5</t>
  </si>
  <si>
    <t>01.01.2020</t>
  </si>
  <si>
    <t>3</t>
  </si>
  <si>
    <t>ПБС71873000</t>
  </si>
  <si>
    <t>500</t>
  </si>
  <si>
    <t>АДМИНИСТРАЦИЯ ГОРОДА МЕГИОНА</t>
  </si>
  <si>
    <t>05223785</t>
  </si>
  <si>
    <t>3-50-55</t>
  </si>
  <si>
    <t>Департамент образования и молодежной политики администрации города Мегиона</t>
  </si>
  <si>
    <t>Редько И.В.</t>
  </si>
  <si>
    <t>71873000</t>
  </si>
  <si>
    <t>01 января 2020 г.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</si>
  <si>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</si>
  <si>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</si>
  <si>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</si>
  <si>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Основные средства (остаточная стоимость, стр. 010–стр. 020)</t>
  </si>
  <si>
    <t>Основные средства (балансовая стоимость, 010100000)*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</si>
  <si>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</si>
  <si>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</si>
  <si>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Нематериальные активы (балансовая стоимость, 010200000)*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</si>
</sst>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6" fillId="25" borderId="1" applyNumberFormat="0" applyAlignment="0" applyProtection="0"/>
    <xf numFmtId="0" fontId="26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21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49" fontId="21" fillId="0" borderId="1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4" fontId="21" fillId="0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/>
    </xf>
    <xf numFmtId="49" fontId="21" fillId="0" borderId="18" xfId="0" applyNumberFormat="1" applyFont="1" applyFill="1" applyBorder="1" applyAlignment="1" applyProtection="1">
      <alignment horizontal="center"/>
      <protection locked="0"/>
    </xf>
    <xf numFmtId="49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 wrapText="1"/>
    </xf>
    <xf numFmtId="49" fontId="21" fillId="0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49" fontId="21" fillId="0" borderId="18" xfId="0" applyNumberFormat="1" applyFont="1" applyFill="1" applyBorder="1" applyAlignment="1">
      <alignment horizontal="center"/>
    </xf>
    <xf numFmtId="49" fontId="20" fillId="27" borderId="0" xfId="0" applyNumberFormat="1" applyFont="1" applyFill="1" applyAlignment="1">
      <alignment/>
    </xf>
    <xf numFmtId="49" fontId="21" fillId="0" borderId="20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20" fillId="27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74" fontId="21" fillId="0" borderId="22" xfId="0" applyNumberFormat="1" applyFont="1" applyFill="1" applyBorder="1" applyAlignment="1" applyProtection="1">
      <alignment horizontal="right"/>
      <protection locked="0"/>
    </xf>
    <xf numFmtId="174" fontId="21" fillId="0" borderId="23" xfId="0" applyNumberFormat="1" applyFont="1" applyFill="1" applyBorder="1" applyAlignment="1" applyProtection="1">
      <alignment horizontal="right"/>
      <protection locked="0"/>
    </xf>
    <xf numFmtId="174" fontId="21" fillId="0" borderId="15" xfId="0" applyNumberFormat="1" applyFont="1" applyFill="1" applyBorder="1" applyAlignment="1" applyProtection="1">
      <alignment horizontal="right"/>
      <protection locked="0"/>
    </xf>
    <xf numFmtId="174" fontId="21" fillId="0" borderId="24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NumberFormat="1" applyFont="1" applyFill="1" applyBorder="1" applyAlignment="1" applyProtection="1">
      <alignment wrapText="1"/>
      <protection locked="0"/>
    </xf>
    <xf numFmtId="0" fontId="21" fillId="0" borderId="25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174" fontId="21" fillId="28" borderId="22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174" fontId="21" fillId="0" borderId="27" xfId="0" applyNumberFormat="1" applyFont="1" applyFill="1" applyBorder="1" applyAlignment="1" applyProtection="1">
      <alignment horizontal="right"/>
      <protection locked="0"/>
    </xf>
    <xf numFmtId="0" fontId="21" fillId="0" borderId="28" xfId="0" applyFont="1" applyFill="1" applyBorder="1" applyAlignment="1" applyProtection="1">
      <alignment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/>
    </xf>
    <xf numFmtId="0" fontId="21" fillId="0" borderId="31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49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3" fillId="25" borderId="0" xfId="0" applyFont="1" applyFill="1" applyBorder="1" applyAlignment="1" applyProtection="1">
      <alignment horizontal="center" wrapText="1"/>
      <protection/>
    </xf>
    <xf numFmtId="49" fontId="21" fillId="25" borderId="35" xfId="0" applyNumberFormat="1" applyFont="1" applyFill="1" applyBorder="1" applyAlignment="1" applyProtection="1">
      <alignment horizontal="center"/>
      <protection/>
    </xf>
    <xf numFmtId="174" fontId="21" fillId="25" borderId="31" xfId="0" applyNumberFormat="1" applyFont="1" applyFill="1" applyBorder="1" applyAlignment="1" applyProtection="1">
      <alignment horizontal="center"/>
      <protection/>
    </xf>
    <xf numFmtId="174" fontId="21" fillId="25" borderId="32" xfId="0" applyNumberFormat="1" applyFont="1" applyFill="1" applyBorder="1" applyAlignment="1" applyProtection="1">
      <alignment horizontal="center"/>
      <protection/>
    </xf>
    <xf numFmtId="174" fontId="21" fillId="25" borderId="36" xfId="0" applyNumberFormat="1" applyFont="1" applyFill="1" applyBorder="1" applyAlignment="1" applyProtection="1">
      <alignment horizontal="center"/>
      <protection/>
    </xf>
    <xf numFmtId="174" fontId="21" fillId="25" borderId="37" xfId="0" applyNumberFormat="1" applyFont="1" applyFill="1" applyBorder="1" applyAlignment="1" applyProtection="1">
      <alignment horizontal="center" vertical="top"/>
      <protection/>
    </xf>
    <xf numFmtId="0" fontId="21" fillId="25" borderId="38" xfId="0" applyFont="1" applyFill="1" applyBorder="1" applyAlignment="1" applyProtection="1">
      <alignment wrapText="1"/>
      <protection/>
    </xf>
    <xf numFmtId="49" fontId="21" fillId="25" borderId="39" xfId="0" applyNumberFormat="1" applyFont="1" applyFill="1" applyBorder="1" applyAlignment="1" applyProtection="1">
      <alignment horizontal="center"/>
      <protection/>
    </xf>
    <xf numFmtId="0" fontId="21" fillId="25" borderId="40" xfId="0" applyFont="1" applyFill="1" applyBorder="1" applyAlignment="1" applyProtection="1">
      <alignment horizontal="left" wrapText="1"/>
      <protection/>
    </xf>
    <xf numFmtId="0" fontId="21" fillId="25" borderId="41" xfId="0" applyFont="1" applyFill="1" applyBorder="1" applyAlignment="1" applyProtection="1">
      <alignment horizontal="left" wrapText="1" indent="1"/>
      <protection/>
    </xf>
    <xf numFmtId="0" fontId="21" fillId="25" borderId="38" xfId="0" applyFont="1" applyFill="1" applyBorder="1" applyAlignment="1" applyProtection="1">
      <alignment horizontal="left" wrapText="1" indent="1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0" fontId="21" fillId="25" borderId="40" xfId="0" applyFont="1" applyFill="1" applyBorder="1" applyAlignment="1" applyProtection="1">
      <alignment wrapText="1"/>
      <protection/>
    </xf>
    <xf numFmtId="174" fontId="21" fillId="29" borderId="22" xfId="0" applyNumberFormat="1" applyFont="1" applyFill="1" applyBorder="1" applyAlignment="1" applyProtection="1">
      <alignment horizontal="right"/>
      <protection/>
    </xf>
    <xf numFmtId="174" fontId="21" fillId="29" borderId="42" xfId="0" applyNumberFormat="1" applyFont="1" applyFill="1" applyBorder="1" applyAlignment="1" applyProtection="1">
      <alignment horizontal="right"/>
      <protection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174" fontId="21" fillId="28" borderId="42" xfId="0" applyNumberFormat="1" applyFont="1" applyFill="1" applyBorder="1" applyAlignment="1" applyProtection="1">
      <alignment horizontal="right"/>
      <protection/>
    </xf>
    <xf numFmtId="49" fontId="21" fillId="25" borderId="44" xfId="0" applyNumberFormat="1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left" wrapText="1" indent="4"/>
      <protection/>
    </xf>
    <xf numFmtId="49" fontId="21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left"/>
      <protection/>
    </xf>
    <xf numFmtId="49" fontId="21" fillId="25" borderId="45" xfId="0" applyNumberFormat="1" applyFont="1" applyFill="1" applyBorder="1" applyAlignment="1" applyProtection="1">
      <alignment horizontal="center"/>
      <protection/>
    </xf>
    <xf numFmtId="174" fontId="21" fillId="28" borderId="27" xfId="0" applyNumberFormat="1" applyFont="1" applyFill="1" applyBorder="1" applyAlignment="1" applyProtection="1">
      <alignment horizontal="right"/>
      <protection/>
    </xf>
    <xf numFmtId="174" fontId="21" fillId="28" borderId="46" xfId="0" applyNumberFormat="1" applyFont="1" applyFill="1" applyBorder="1" applyAlignment="1" applyProtection="1">
      <alignment horizontal="right"/>
      <protection/>
    </xf>
    <xf numFmtId="49" fontId="21" fillId="25" borderId="47" xfId="0" applyNumberFormat="1" applyFont="1" applyFill="1" applyBorder="1" applyAlignment="1" applyProtection="1">
      <alignment horizontal="center"/>
      <protection/>
    </xf>
    <xf numFmtId="174" fontId="21" fillId="7" borderId="24" xfId="0" applyNumberFormat="1" applyFont="1" applyFill="1" applyBorder="1" applyAlignment="1" applyProtection="1">
      <alignment horizontal="right"/>
      <protection/>
    </xf>
    <xf numFmtId="49" fontId="21" fillId="25" borderId="48" xfId="0" applyNumberFormat="1" applyFont="1" applyFill="1" applyBorder="1" applyAlignment="1" applyProtection="1">
      <alignment horizontal="center"/>
      <protection/>
    </xf>
    <xf numFmtId="0" fontId="23" fillId="25" borderId="49" xfId="0" applyFont="1" applyFill="1" applyBorder="1" applyAlignment="1" applyProtection="1">
      <alignment horizontal="left" wrapText="1"/>
      <protection/>
    </xf>
    <xf numFmtId="49" fontId="21" fillId="25" borderId="50" xfId="0" applyNumberFormat="1" applyFont="1" applyFill="1" applyBorder="1" applyAlignment="1" applyProtection="1">
      <alignment horizontal="center"/>
      <protection/>
    </xf>
    <xf numFmtId="174" fontId="21" fillId="30" borderId="51" xfId="0" applyNumberFormat="1" applyFont="1" applyFill="1" applyBorder="1" applyAlignment="1" applyProtection="1">
      <alignment horizontal="right"/>
      <protection/>
    </xf>
    <xf numFmtId="174" fontId="21" fillId="30" borderId="52" xfId="0" applyNumberFormat="1" applyFont="1" applyFill="1" applyBorder="1" applyAlignment="1" applyProtection="1">
      <alignment horizontal="right"/>
      <protection/>
    </xf>
    <xf numFmtId="174" fontId="21" fillId="25" borderId="53" xfId="0" applyNumberFormat="1" applyFont="1" applyFill="1" applyBorder="1" applyAlignment="1" applyProtection="1">
      <alignment horizontal="right"/>
      <protection/>
    </xf>
    <xf numFmtId="174" fontId="21" fillId="25" borderId="36" xfId="0" applyNumberFormat="1" applyFont="1" applyFill="1" applyBorder="1" applyAlignment="1" applyProtection="1">
      <alignment horizontal="right"/>
      <protection/>
    </xf>
    <xf numFmtId="174" fontId="21" fillId="25" borderId="37" xfId="0" applyNumberFormat="1" applyFont="1" applyFill="1" applyBorder="1" applyAlignment="1" applyProtection="1">
      <alignment horizontal="right"/>
      <protection/>
    </xf>
    <xf numFmtId="0" fontId="21" fillId="25" borderId="38" xfId="0" applyFont="1" applyFill="1" applyBorder="1" applyAlignment="1" applyProtection="1">
      <alignment horizontal="left" wrapText="1"/>
      <protection/>
    </xf>
    <xf numFmtId="0" fontId="21" fillId="25" borderId="40" xfId="0" applyFont="1" applyFill="1" applyBorder="1" applyAlignment="1" applyProtection="1">
      <alignment horizontal="left" wrapText="1" indent="1"/>
      <protection/>
    </xf>
    <xf numFmtId="0" fontId="21" fillId="25" borderId="41" xfId="0" applyFont="1" applyFill="1" applyBorder="1" applyAlignment="1" applyProtection="1">
      <alignment horizontal="left" wrapText="1" indent="2"/>
      <protection/>
    </xf>
    <xf numFmtId="0" fontId="21" fillId="25" borderId="38" xfId="0" applyFont="1" applyFill="1" applyBorder="1" applyAlignment="1" applyProtection="1">
      <alignment horizontal="left" wrapText="1" indent="2"/>
      <protection/>
    </xf>
    <xf numFmtId="0" fontId="21" fillId="25" borderId="41" xfId="0" applyFont="1" applyFill="1" applyBorder="1" applyAlignment="1" applyProtection="1">
      <alignment horizontal="left" wrapText="1" indent="3"/>
      <protection/>
    </xf>
    <xf numFmtId="0" fontId="21" fillId="25" borderId="38" xfId="0" applyFont="1" applyFill="1" applyBorder="1" applyAlignment="1" applyProtection="1">
      <alignment horizontal="left" wrapText="1" indent="3"/>
      <protection/>
    </xf>
    <xf numFmtId="0" fontId="21" fillId="25" borderId="40" xfId="0" applyFont="1" applyFill="1" applyBorder="1" applyAlignment="1" applyProtection="1">
      <alignment horizontal="left" wrapText="1" indent="2"/>
      <protection/>
    </xf>
    <xf numFmtId="0" fontId="21" fillId="25" borderId="54" xfId="0" applyFont="1" applyFill="1" applyBorder="1" applyAlignment="1" applyProtection="1">
      <alignment horizontal="left" wrapText="1"/>
      <protection/>
    </xf>
    <xf numFmtId="174" fontId="21" fillId="28" borderId="24" xfId="0" applyNumberFormat="1" applyFont="1" applyFill="1" applyBorder="1" applyAlignment="1" applyProtection="1">
      <alignment horizontal="right"/>
      <protection/>
    </xf>
    <xf numFmtId="174" fontId="21" fillId="28" borderId="55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3" fillId="25" borderId="56" xfId="0" applyFont="1" applyFill="1" applyBorder="1" applyAlignment="1" applyProtection="1">
      <alignment horizontal="left" wrapText="1"/>
      <protection/>
    </xf>
    <xf numFmtId="174" fontId="21" fillId="30" borderId="57" xfId="0" applyNumberFormat="1" applyFont="1" applyFill="1" applyBorder="1" applyAlignment="1" applyProtection="1">
      <alignment horizontal="right"/>
      <protection/>
    </xf>
    <xf numFmtId="174" fontId="21" fillId="30" borderId="58" xfId="0" applyNumberFormat="1" applyFont="1" applyFill="1" applyBorder="1" applyAlignment="1" applyProtection="1">
      <alignment horizontal="right"/>
      <protection/>
    </xf>
    <xf numFmtId="0" fontId="23" fillId="25" borderId="59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34" xfId="0" applyNumberFormat="1" applyFont="1" applyFill="1" applyBorder="1" applyAlignment="1" applyProtection="1">
      <alignment horizontal="center" vertical="center"/>
      <protection/>
    </xf>
    <xf numFmtId="0" fontId="23" fillId="25" borderId="54" xfId="0" applyFont="1" applyFill="1" applyBorder="1" applyAlignment="1" applyProtection="1">
      <alignment horizontal="center" wrapText="1"/>
      <protection/>
    </xf>
    <xf numFmtId="0" fontId="23" fillId="25" borderId="60" xfId="0" applyFont="1" applyFill="1" applyBorder="1" applyAlignment="1" applyProtection="1">
      <alignment horizontal="left" wrapText="1"/>
      <protection/>
    </xf>
    <xf numFmtId="174" fontId="21" fillId="11" borderId="57" xfId="0" applyNumberFormat="1" applyFont="1" applyFill="1" applyBorder="1" applyAlignment="1" applyProtection="1">
      <alignment horizontal="right"/>
      <protection/>
    </xf>
    <xf numFmtId="174" fontId="21" fillId="11" borderId="61" xfId="0" applyNumberFormat="1" applyFont="1" applyFill="1" applyBorder="1" applyAlignment="1" applyProtection="1">
      <alignment horizontal="right"/>
      <protection/>
    </xf>
    <xf numFmtId="49" fontId="21" fillId="25" borderId="62" xfId="0" applyNumberFormat="1" applyFont="1" applyFill="1" applyBorder="1" applyAlignment="1" applyProtection="1">
      <alignment horizontal="center"/>
      <protection/>
    </xf>
    <xf numFmtId="174" fontId="21" fillId="25" borderId="31" xfId="0" applyNumberFormat="1" applyFont="1" applyFill="1" applyBorder="1" applyAlignment="1" applyProtection="1">
      <alignment horizontal="right"/>
      <protection/>
    </xf>
    <xf numFmtId="174" fontId="21" fillId="25" borderId="32" xfId="0" applyNumberFormat="1" applyFont="1" applyFill="1" applyBorder="1" applyAlignment="1" applyProtection="1">
      <alignment horizontal="right"/>
      <protection/>
    </xf>
    <xf numFmtId="174" fontId="21" fillId="25" borderId="55" xfId="0" applyNumberFormat="1" applyFont="1" applyFill="1" applyBorder="1" applyAlignment="1" applyProtection="1">
      <alignment horizontal="right"/>
      <protection/>
    </xf>
    <xf numFmtId="0" fontId="21" fillId="25" borderId="63" xfId="0" applyFont="1" applyFill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/>
      <protection/>
    </xf>
    <xf numFmtId="174" fontId="21" fillId="29" borderId="26" xfId="0" applyNumberFormat="1" applyFont="1" applyFill="1" applyBorder="1" applyAlignment="1" applyProtection="1">
      <alignment horizontal="right"/>
      <protection/>
    </xf>
    <xf numFmtId="174" fontId="21" fillId="31" borderId="51" xfId="0" applyNumberFormat="1" applyFont="1" applyFill="1" applyBorder="1" applyAlignment="1" applyProtection="1">
      <alignment horizontal="right"/>
      <protection/>
    </xf>
    <xf numFmtId="174" fontId="21" fillId="31" borderId="52" xfId="0" applyNumberFormat="1" applyFont="1" applyFill="1" applyBorder="1" applyAlignment="1" applyProtection="1">
      <alignment horizontal="right"/>
      <protection/>
    </xf>
    <xf numFmtId="174" fontId="21" fillId="31" borderId="64" xfId="0" applyNumberFormat="1" applyFont="1" applyFill="1" applyBorder="1" applyAlignment="1" applyProtection="1">
      <alignment horizontal="right"/>
      <protection/>
    </xf>
    <xf numFmtId="174" fontId="21" fillId="32" borderId="22" xfId="0" applyNumberFormat="1" applyFont="1" applyFill="1" applyBorder="1" applyAlignment="1" applyProtection="1">
      <alignment horizontal="right"/>
      <protection/>
    </xf>
    <xf numFmtId="174" fontId="21" fillId="32" borderId="24" xfId="0" applyNumberFormat="1" applyFont="1" applyFill="1" applyBorder="1" applyAlignment="1" applyProtection="1">
      <alignment horizontal="right"/>
      <protection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49" fontId="21" fillId="0" borderId="65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Alignment="1" applyProtection="1">
      <alignment horizontal="center"/>
      <protection/>
    </xf>
    <xf numFmtId="49" fontId="33" fillId="0" borderId="66" xfId="153" applyNumberFormat="1" applyFont="1" applyBorder="1" applyAlignment="1">
      <alignment horizontal="right" indent="1"/>
      <protection/>
    </xf>
    <xf numFmtId="49" fontId="33" fillId="0" borderId="67" xfId="153" applyNumberFormat="1" applyFont="1" applyBorder="1" applyAlignment="1">
      <alignment horizontal="right" indent="1"/>
      <protection/>
    </xf>
    <xf numFmtId="49" fontId="20" fillId="0" borderId="68" xfId="0" applyNumberFormat="1" applyFont="1" applyFill="1" applyBorder="1" applyAlignment="1">
      <alignment horizontal="center"/>
    </xf>
    <xf numFmtId="49" fontId="20" fillId="0" borderId="69" xfId="0" applyNumberFormat="1" applyFont="1" applyFill="1" applyBorder="1" applyAlignment="1">
      <alignment horizontal="center"/>
    </xf>
    <xf numFmtId="49" fontId="34" fillId="0" borderId="69" xfId="0" applyNumberFormat="1" applyFont="1" applyFill="1" applyBorder="1" applyAlignment="1">
      <alignment horizontal="left" vertical="center" indent="2"/>
    </xf>
    <xf numFmtId="49" fontId="34" fillId="0" borderId="70" xfId="0" applyNumberFormat="1" applyFont="1" applyFill="1" applyBorder="1" applyAlignment="1">
      <alignment horizontal="left" vertical="center" indent="2"/>
    </xf>
    <xf numFmtId="0" fontId="21" fillId="0" borderId="25" xfId="0" applyFont="1" applyFill="1" applyBorder="1" applyAlignment="1">
      <alignment horizontal="center"/>
    </xf>
    <xf numFmtId="0" fontId="21" fillId="0" borderId="21" xfId="0" applyFont="1" applyFill="1" applyBorder="1" applyAlignment="1" applyProtection="1">
      <alignment horizontal="center"/>
      <protection locked="0"/>
    </xf>
    <xf numFmtId="49" fontId="33" fillId="0" borderId="71" xfId="153" applyNumberFormat="1" applyFont="1" applyBorder="1" applyAlignment="1">
      <alignment horizontal="right" indent="1"/>
      <protection/>
    </xf>
    <xf numFmtId="49" fontId="33" fillId="0" borderId="0" xfId="153" applyNumberFormat="1" applyFont="1" applyBorder="1" applyAlignment="1">
      <alignment horizontal="right" indent="1"/>
      <protection/>
    </xf>
    <xf numFmtId="49" fontId="24" fillId="0" borderId="67" xfId="0" applyNumberFormat="1" applyFont="1" applyFill="1" applyBorder="1" applyAlignment="1">
      <alignment horizontal="left" indent="1"/>
    </xf>
    <xf numFmtId="49" fontId="24" fillId="0" borderId="72" xfId="0" applyNumberFormat="1" applyFont="1" applyFill="1" applyBorder="1" applyAlignment="1">
      <alignment horizontal="left" indent="1"/>
    </xf>
    <xf numFmtId="14" fontId="24" fillId="0" borderId="0" xfId="0" applyNumberFormat="1" applyFont="1" applyFill="1" applyBorder="1" applyAlignment="1">
      <alignment horizontal="left" indent="1"/>
    </xf>
    <xf numFmtId="14" fontId="24" fillId="0" borderId="73" xfId="0" applyNumberFormat="1" applyFont="1" applyFill="1" applyBorder="1" applyAlignment="1">
      <alignment horizontal="left" indent="1"/>
    </xf>
    <xf numFmtId="49" fontId="24" fillId="0" borderId="0" xfId="0" applyNumberFormat="1" applyFont="1" applyFill="1" applyBorder="1" applyAlignment="1">
      <alignment horizontal="left" indent="1"/>
    </xf>
    <xf numFmtId="49" fontId="24" fillId="0" borderId="73" xfId="0" applyNumberFormat="1" applyFont="1" applyFill="1" applyBorder="1" applyAlignment="1">
      <alignment horizontal="left" indent="1"/>
    </xf>
    <xf numFmtId="0" fontId="20" fillId="0" borderId="0" xfId="0" applyFont="1" applyFill="1" applyAlignment="1">
      <alignment horizontal="center"/>
    </xf>
    <xf numFmtId="174" fontId="21" fillId="32" borderId="29" xfId="0" applyNumberFormat="1" applyFont="1" applyFill="1" applyBorder="1" applyAlignment="1" applyProtection="1">
      <alignment horizontal="center"/>
      <protection/>
    </xf>
    <xf numFmtId="174" fontId="21" fillId="32" borderId="23" xfId="0" applyNumberFormat="1" applyFont="1" applyFill="1" applyBorder="1" applyAlignment="1" applyProtection="1">
      <alignment horizontal="center"/>
      <protection/>
    </xf>
    <xf numFmtId="174" fontId="21" fillId="0" borderId="29" xfId="0" applyNumberFormat="1" applyFont="1" applyFill="1" applyBorder="1" applyAlignment="1" applyProtection="1">
      <alignment horizontal="right"/>
      <protection locked="0"/>
    </xf>
    <xf numFmtId="174" fontId="21" fillId="0" borderId="23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74" fontId="21" fillId="28" borderId="43" xfId="0" applyNumberFormat="1" applyFont="1" applyFill="1" applyBorder="1" applyAlignment="1" applyProtection="1">
      <alignment horizontal="right"/>
      <protection/>
    </xf>
    <xf numFmtId="174" fontId="21" fillId="28" borderId="26" xfId="0" applyNumberFormat="1" applyFont="1" applyFill="1" applyBorder="1" applyAlignment="1" applyProtection="1">
      <alignment horizontal="right"/>
      <protection/>
    </xf>
    <xf numFmtId="49" fontId="21" fillId="25" borderId="74" xfId="0" applyNumberFormat="1" applyFont="1" applyFill="1" applyBorder="1" applyAlignment="1" applyProtection="1">
      <alignment horizontal="center"/>
      <protection/>
    </xf>
    <xf numFmtId="49" fontId="21" fillId="25" borderId="39" xfId="0" applyNumberFormat="1" applyFont="1" applyFill="1" applyBorder="1" applyAlignment="1" applyProtection="1">
      <alignment horizontal="center"/>
      <protection/>
    </xf>
    <xf numFmtId="174" fontId="21" fillId="28" borderId="29" xfId="0" applyNumberFormat="1" applyFont="1" applyFill="1" applyBorder="1" applyAlignment="1" applyProtection="1">
      <alignment horizontal="right"/>
      <protection/>
    </xf>
    <xf numFmtId="174" fontId="21" fillId="28" borderId="23" xfId="0" applyNumberFormat="1" applyFont="1" applyFill="1" applyBorder="1" applyAlignment="1" applyProtection="1">
      <alignment horizontal="right"/>
      <protection/>
    </xf>
    <xf numFmtId="0" fontId="21" fillId="0" borderId="75" xfId="0" applyNumberFormat="1" applyFont="1" applyBorder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1" fillId="0" borderId="21" xfId="0" applyFont="1" applyFill="1" applyBorder="1" applyAlignment="1">
      <alignment horizontal="center"/>
    </xf>
    <xf numFmtId="49" fontId="33" fillId="0" borderId="76" xfId="153" applyNumberFormat="1" applyFont="1" applyBorder="1" applyAlignment="1">
      <alignment horizontal="right" indent="1"/>
      <protection/>
    </xf>
    <xf numFmtId="49" fontId="33" fillId="0" borderId="77" xfId="153" applyNumberFormat="1" applyFont="1" applyBorder="1" applyAlignment="1">
      <alignment horizontal="right" indent="1"/>
      <protection/>
    </xf>
    <xf numFmtId="49" fontId="24" fillId="0" borderId="77" xfId="0" applyNumberFormat="1" applyFont="1" applyFill="1" applyBorder="1" applyAlignment="1">
      <alignment horizontal="left" wrapText="1" indent="1"/>
    </xf>
    <xf numFmtId="49" fontId="24" fillId="0" borderId="78" xfId="0" applyNumberFormat="1" applyFont="1" applyFill="1" applyBorder="1" applyAlignment="1">
      <alignment horizontal="left" wrapText="1" indent="1"/>
    </xf>
    <xf numFmtId="0" fontId="24" fillId="0" borderId="0" xfId="0" applyFont="1" applyAlignment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174" fontId="21" fillId="0" borderId="79" xfId="0" applyNumberFormat="1" applyFont="1" applyFill="1" applyBorder="1" applyAlignment="1" applyProtection="1">
      <alignment horizontal="right"/>
      <protection locked="0"/>
    </xf>
    <xf numFmtId="174" fontId="21" fillId="28" borderId="58" xfId="0" applyNumberFormat="1" applyFont="1" applyFill="1" applyBorder="1" applyAlignment="1" applyProtection="1">
      <alignment horizontal="right"/>
      <protection/>
    </xf>
    <xf numFmtId="49" fontId="21" fillId="25" borderId="44" xfId="0" applyNumberFormat="1" applyFont="1" applyFill="1" applyBorder="1" applyAlignment="1" applyProtection="1">
      <alignment horizontal="center"/>
      <protection/>
    </xf>
    <xf numFmtId="174" fontId="21" fillId="28" borderId="79" xfId="0" applyNumberFormat="1" applyFont="1" applyFill="1" applyBorder="1" applyAlignment="1" applyProtection="1">
      <alignment horizontal="right"/>
      <protection/>
    </xf>
    <xf numFmtId="174" fontId="21" fillId="32" borderId="29" xfId="0" applyNumberFormat="1" applyFont="1" applyFill="1" applyBorder="1" applyAlignment="1" applyProtection="1">
      <alignment horizontal="right"/>
      <protection/>
    </xf>
    <xf numFmtId="174" fontId="21" fillId="32" borderId="23" xfId="0" applyNumberFormat="1" applyFont="1" applyFill="1" applyBorder="1" applyAlignment="1" applyProtection="1">
      <alignment horizontal="right"/>
      <protection/>
    </xf>
    <xf numFmtId="0" fontId="21" fillId="0" borderId="21" xfId="0" applyNumberFormat="1" applyFont="1" applyFill="1" applyBorder="1" applyAlignment="1">
      <alignment horizontal="left" wrapText="1"/>
    </xf>
    <xf numFmtId="0" fontId="21" fillId="0" borderId="80" xfId="0" applyFont="1" applyFill="1" applyBorder="1" applyAlignment="1" applyProtection="1">
      <alignment horizontal="center" vertical="center" wrapText="1"/>
      <protection/>
    </xf>
    <xf numFmtId="0" fontId="21" fillId="0" borderId="81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center"/>
    </xf>
    <xf numFmtId="49" fontId="21" fillId="0" borderId="21" xfId="0" applyNumberFormat="1" applyFont="1" applyFill="1" applyBorder="1" applyAlignment="1" applyProtection="1">
      <alignment horizontal="center"/>
      <protection locked="0"/>
    </xf>
    <xf numFmtId="0" fontId="21" fillId="0" borderId="82" xfId="0" applyFont="1" applyFill="1" applyBorder="1" applyAlignment="1" applyProtection="1">
      <alignment horizontal="center" vertical="center"/>
      <protection/>
    </xf>
    <xf numFmtId="0" fontId="21" fillId="0" borderId="8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21" xfId="0" applyNumberFormat="1" applyFont="1" applyFill="1" applyBorder="1" applyAlignment="1" applyProtection="1">
      <alignment horizontal="left" wrapText="1"/>
      <protection locked="0"/>
    </xf>
    <xf numFmtId="0" fontId="21" fillId="0" borderId="83" xfId="0" applyNumberFormat="1" applyFont="1" applyFill="1" applyBorder="1" applyAlignment="1" applyProtection="1">
      <alignment horizontal="left" wrapText="1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5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49" fontId="33" fillId="33" borderId="66" xfId="153" applyNumberFormat="1" applyFont="1" applyFill="1" applyBorder="1" applyAlignment="1">
      <alignment horizontal="right" indent="1"/>
      <protection/>
    </xf>
    <xf numFmtId="49" fontId="33" fillId="33" borderId="67" xfId="153" applyNumberFormat="1" applyFont="1" applyFill="1" applyBorder="1" applyAlignment="1">
      <alignment horizontal="right" indent="1"/>
      <protection/>
    </xf>
    <xf numFmtId="49" fontId="24" fillId="33" borderId="67" xfId="0" applyNumberFormat="1" applyFont="1" applyFill="1" applyBorder="1" applyAlignment="1">
      <alignment horizontal="left" indent="1"/>
    </xf>
    <xf numFmtId="49" fontId="24" fillId="33" borderId="72" xfId="0" applyNumberFormat="1" applyFont="1" applyFill="1" applyBorder="1" applyAlignment="1">
      <alignment horizontal="left" indent="1"/>
    </xf>
    <xf numFmtId="49" fontId="33" fillId="33" borderId="71" xfId="153" applyNumberFormat="1" applyFont="1" applyFill="1" applyBorder="1" applyAlignment="1">
      <alignment horizontal="right" indent="1"/>
      <protection/>
    </xf>
    <xf numFmtId="49" fontId="33" fillId="33" borderId="0" xfId="153" applyNumberFormat="1" applyFont="1" applyFill="1" applyBorder="1" applyAlignment="1">
      <alignment horizontal="right" indent="1"/>
      <protection/>
    </xf>
    <xf numFmtId="14" fontId="24" fillId="33" borderId="0" xfId="0" applyNumberFormat="1" applyFont="1" applyFill="1" applyBorder="1" applyAlignment="1">
      <alignment horizontal="left" indent="1"/>
    </xf>
    <xf numFmtId="14" fontId="24" fillId="33" borderId="73" xfId="0" applyNumberFormat="1" applyFont="1" applyFill="1" applyBorder="1" applyAlignment="1">
      <alignment horizontal="left" indent="1"/>
    </xf>
    <xf numFmtId="49" fontId="24" fillId="33" borderId="0" xfId="0" applyNumberFormat="1" applyFont="1" applyFill="1" applyBorder="1" applyAlignment="1">
      <alignment horizontal="left" indent="1"/>
    </xf>
    <xf numFmtId="49" fontId="24" fillId="33" borderId="73" xfId="0" applyNumberFormat="1" applyFont="1" applyFill="1" applyBorder="1" applyAlignment="1">
      <alignment horizontal="left" indent="1"/>
    </xf>
    <xf numFmtId="49" fontId="33" fillId="33" borderId="76" xfId="153" applyNumberFormat="1" applyFont="1" applyFill="1" applyBorder="1" applyAlignment="1">
      <alignment horizontal="right" indent="1"/>
      <protection/>
    </xf>
    <xf numFmtId="49" fontId="33" fillId="33" borderId="77" xfId="153" applyNumberFormat="1" applyFont="1" applyFill="1" applyBorder="1" applyAlignment="1">
      <alignment horizontal="right" indent="1"/>
      <protection/>
    </xf>
    <xf numFmtId="49" fontId="24" fillId="33" borderId="77" xfId="0" applyNumberFormat="1" applyFont="1" applyFill="1" applyBorder="1" applyAlignment="1">
      <alignment horizontal="left" wrapText="1" indent="1"/>
    </xf>
    <xf numFmtId="49" fontId="24" fillId="33" borderId="78" xfId="0" applyNumberFormat="1" applyFont="1" applyFill="1" applyBorder="1" applyAlignment="1">
      <alignment horizontal="left" wrapText="1" indent="1"/>
    </xf>
    <xf numFmtId="0" fontId="20" fillId="33" borderId="0" xfId="0" applyFont="1" applyFill="1" applyAlignment="1">
      <alignment horizontal="center"/>
    </xf>
  </cellXfs>
  <cellStyles count="16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Hyperlink" xfId="119"/>
    <cellStyle name="Currency" xfId="120"/>
    <cellStyle name="Currency [0]" xfId="121"/>
    <cellStyle name="Заголовок 1" xfId="122"/>
    <cellStyle name="Заголовок 1 2" xfId="123"/>
    <cellStyle name="Заголовок 1 2 2" xfId="124"/>
    <cellStyle name="Заголовок 1 3" xfId="125"/>
    <cellStyle name="Заголовок 2" xfId="126"/>
    <cellStyle name="Заголовок 2 2" xfId="127"/>
    <cellStyle name="Заголовок 2 2 2" xfId="128"/>
    <cellStyle name="Заголовок 2 3" xfId="129"/>
    <cellStyle name="Заголовок 3" xfId="130"/>
    <cellStyle name="Заголовок 3 2" xfId="131"/>
    <cellStyle name="Заголовок 3 2 2" xfId="132"/>
    <cellStyle name="Заголовок 3 3" xfId="133"/>
    <cellStyle name="Заголовок 4" xfId="134"/>
    <cellStyle name="Заголовок 4 2" xfId="135"/>
    <cellStyle name="Заголовок 4 2 2" xfId="136"/>
    <cellStyle name="Заголовок 4 3" xfId="137"/>
    <cellStyle name="Итог" xfId="138"/>
    <cellStyle name="Итог 2" xfId="139"/>
    <cellStyle name="Итог 2 2" xfId="140"/>
    <cellStyle name="Итог 3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азвание 2 2" xfId="146"/>
    <cellStyle name="Название 3" xfId="147"/>
    <cellStyle name="Нейтральный" xfId="148"/>
    <cellStyle name="Нейтральный 2" xfId="149"/>
    <cellStyle name="Нейтральный 2 2" xfId="150"/>
    <cellStyle name="Нейтральный 3" xfId="151"/>
    <cellStyle name="Обычный 2" xfId="152"/>
    <cellStyle name="Обычный 3" xfId="153"/>
    <cellStyle name="Обычный 4" xfId="154"/>
    <cellStyle name="Обычный 5" xfId="155"/>
    <cellStyle name="Followed Hyperlink" xfId="156"/>
    <cellStyle name="Плохой" xfId="157"/>
    <cellStyle name="Плохой 2" xfId="158"/>
    <cellStyle name="Плохой 2 2" xfId="159"/>
    <cellStyle name="Плохой 3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2 2" xfId="170"/>
    <cellStyle name="Связанная ячейка 3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  <cellStyle name="Хороший 2 2" xfId="178"/>
    <cellStyle name="Хороший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133</xdr:row>
      <xdr:rowOff>38100</xdr:rowOff>
    </xdr:from>
    <xdr:to>
      <xdr:col>5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21742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133</xdr:row>
      <xdr:rowOff>38100</xdr:rowOff>
    </xdr:from>
    <xdr:to>
      <xdr:col>5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218372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L1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93" t="s">
        <v>0</v>
      </c>
      <c r="B2" s="153"/>
      <c r="C2" s="153"/>
      <c r="D2" s="153"/>
      <c r="E2" s="153"/>
      <c r="F2" s="153"/>
      <c r="G2" s="153"/>
      <c r="H2" s="153"/>
      <c r="I2" s="153"/>
      <c r="K2" s="3" t="s">
        <v>265</v>
      </c>
      <c r="L2" s="5" t="s">
        <v>94</v>
      </c>
    </row>
    <row r="3" spans="1:12" ht="11.25" customHeight="1">
      <c r="A3" s="194" t="s">
        <v>1</v>
      </c>
      <c r="B3" s="195"/>
      <c r="C3" s="195"/>
      <c r="D3" s="195"/>
      <c r="E3" s="195"/>
      <c r="F3" s="195"/>
      <c r="G3" s="195"/>
      <c r="H3" s="195"/>
      <c r="I3" s="195"/>
      <c r="K3" s="3" t="s">
        <v>262</v>
      </c>
      <c r="L3" s="5" t="s">
        <v>95</v>
      </c>
    </row>
    <row r="4" spans="1:12" ht="10.5" customHeight="1" thickBot="1">
      <c r="A4" s="193"/>
      <c r="B4" s="193"/>
      <c r="C4" s="193"/>
      <c r="D4" s="193"/>
      <c r="E4" s="193"/>
      <c r="F4" s="193"/>
      <c r="G4" s="193"/>
      <c r="H4" s="193"/>
      <c r="I4" s="196"/>
      <c r="J4" s="6" t="s">
        <v>2</v>
      </c>
      <c r="K4" s="3" t="s">
        <v>266</v>
      </c>
      <c r="L4" s="5" t="s">
        <v>96</v>
      </c>
    </row>
    <row r="5" spans="1:12" ht="12.75" customHeight="1">
      <c r="A5" s="7"/>
      <c r="C5" s="8" t="s">
        <v>48</v>
      </c>
      <c r="D5" s="144" t="s">
        <v>273</v>
      </c>
      <c r="E5" s="144"/>
      <c r="F5" s="9"/>
      <c r="G5" s="9"/>
      <c r="H5" s="9"/>
      <c r="I5" s="8" t="s">
        <v>253</v>
      </c>
      <c r="J5" s="10" t="s">
        <v>3</v>
      </c>
      <c r="K5" s="3" t="s">
        <v>263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252</v>
      </c>
      <c r="J6" s="13">
        <v>43831</v>
      </c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 t="s">
        <v>256</v>
      </c>
      <c r="K7" s="3"/>
    </row>
    <row r="8" spans="1:12" ht="12.75">
      <c r="A8" s="199" t="s">
        <v>49</v>
      </c>
      <c r="C8" s="41"/>
      <c r="D8" s="41"/>
      <c r="E8" s="41"/>
      <c r="F8" s="41"/>
      <c r="G8" s="41"/>
      <c r="H8" s="41"/>
      <c r="I8" s="8" t="s">
        <v>249</v>
      </c>
      <c r="J8" s="15" t="s">
        <v>257</v>
      </c>
      <c r="K8" s="3" t="s">
        <v>264</v>
      </c>
      <c r="L8" s="5" t="s">
        <v>99</v>
      </c>
    </row>
    <row r="9" spans="1:11" ht="12.75" customHeight="1">
      <c r="A9" s="199"/>
      <c r="B9" s="203" t="s">
        <v>258</v>
      </c>
      <c r="C9" s="203"/>
      <c r="D9" s="203"/>
      <c r="E9" s="203"/>
      <c r="F9" s="203"/>
      <c r="G9" s="203"/>
      <c r="H9" s="203"/>
      <c r="I9" s="8" t="s">
        <v>86</v>
      </c>
      <c r="J9" s="15" t="s">
        <v>260</v>
      </c>
      <c r="K9" s="3"/>
    </row>
    <row r="10" spans="1:12" ht="12.75">
      <c r="A10" s="14" t="s">
        <v>50</v>
      </c>
      <c r="B10" s="197"/>
      <c r="C10" s="197"/>
      <c r="D10" s="197"/>
      <c r="E10" s="197"/>
      <c r="F10" s="197"/>
      <c r="G10" s="197"/>
      <c r="H10" s="197"/>
      <c r="I10" s="8"/>
      <c r="J10" s="15"/>
      <c r="K10" s="3"/>
      <c r="L10" s="5" t="s">
        <v>100</v>
      </c>
    </row>
    <row r="11" spans="1:12" ht="12.75" customHeight="1">
      <c r="A11" s="14" t="s">
        <v>51</v>
      </c>
      <c r="B11" s="198" t="s">
        <v>267</v>
      </c>
      <c r="C11" s="198"/>
      <c r="D11" s="198"/>
      <c r="E11" s="198"/>
      <c r="F11" s="198"/>
      <c r="G11" s="198"/>
      <c r="H11" s="198"/>
      <c r="I11" s="8" t="s">
        <v>248</v>
      </c>
      <c r="J11" s="16" t="s">
        <v>272</v>
      </c>
      <c r="K11" s="3"/>
      <c r="L11" s="5" t="s">
        <v>101</v>
      </c>
    </row>
    <row r="12" spans="1:12" ht="12.75" customHeight="1">
      <c r="A12" s="200" t="s">
        <v>114</v>
      </c>
      <c r="C12" s="42"/>
      <c r="D12" s="42"/>
      <c r="E12" s="42"/>
      <c r="F12" s="42"/>
      <c r="G12" s="42"/>
      <c r="H12" s="42"/>
      <c r="I12" s="8" t="s">
        <v>249</v>
      </c>
      <c r="J12" s="18" t="s">
        <v>268</v>
      </c>
      <c r="K12" s="3" t="s">
        <v>261</v>
      </c>
      <c r="L12" s="5" t="s">
        <v>102</v>
      </c>
    </row>
    <row r="13" spans="1:12" ht="12.75">
      <c r="A13" s="200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 customHeight="1">
      <c r="A14" s="17" t="s">
        <v>113</v>
      </c>
      <c r="B14" s="182" t="s">
        <v>270</v>
      </c>
      <c r="C14" s="182"/>
      <c r="D14" s="182"/>
      <c r="E14" s="182"/>
      <c r="F14" s="182"/>
      <c r="G14" s="182"/>
      <c r="H14" s="182"/>
      <c r="I14" s="8" t="s">
        <v>250</v>
      </c>
      <c r="J14" s="18" t="s">
        <v>29</v>
      </c>
      <c r="K14" s="3"/>
    </row>
    <row r="15" spans="1:12" ht="12.75">
      <c r="A15" s="19" t="s">
        <v>4</v>
      </c>
      <c r="B15" s="185"/>
      <c r="C15" s="185"/>
      <c r="D15" s="185"/>
      <c r="E15" s="185"/>
      <c r="F15" s="185"/>
      <c r="G15" s="185"/>
      <c r="H15" s="185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85"/>
      <c r="C16" s="185"/>
      <c r="D16" s="185"/>
      <c r="E16" s="185"/>
      <c r="F16" s="185"/>
      <c r="G16" s="185"/>
      <c r="H16" s="185"/>
      <c r="I16" s="8" t="s">
        <v>251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90" t="s">
        <v>8</v>
      </c>
      <c r="D18" s="191"/>
      <c r="E18" s="191"/>
      <c r="F18" s="192"/>
      <c r="G18" s="190" t="s">
        <v>9</v>
      </c>
      <c r="H18" s="191"/>
      <c r="I18" s="191"/>
      <c r="J18" s="191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86" t="s">
        <v>12</v>
      </c>
      <c r="G19" s="53" t="s">
        <v>11</v>
      </c>
      <c r="H19" s="54" t="s">
        <v>91</v>
      </c>
      <c r="I19" s="54" t="s">
        <v>87</v>
      </c>
      <c r="J19" s="183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87"/>
      <c r="G20" s="53" t="s">
        <v>15</v>
      </c>
      <c r="H20" s="53" t="s">
        <v>92</v>
      </c>
      <c r="I20" s="53" t="s">
        <v>88</v>
      </c>
      <c r="J20" s="184"/>
      <c r="K20" s="56" t="s">
        <v>259</v>
      </c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87"/>
      <c r="G21" s="53" t="s">
        <v>16</v>
      </c>
      <c r="H21" s="53" t="s">
        <v>93</v>
      </c>
      <c r="I21" s="53" t="s">
        <v>11</v>
      </c>
      <c r="J21" s="184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 customHeight="1">
      <c r="A24" s="66" t="s">
        <v>278</v>
      </c>
      <c r="B24" s="67" t="s">
        <v>19</v>
      </c>
      <c r="C24" s="130"/>
      <c r="D24" s="29">
        <v>1260611797.13</v>
      </c>
      <c r="E24" s="29">
        <v>9552545.61</v>
      </c>
      <c r="F24" s="44">
        <f>C24+D24+E24</f>
        <v>1270164342.74</v>
      </c>
      <c r="G24" s="130"/>
      <c r="H24" s="29">
        <v>1264073638.23</v>
      </c>
      <c r="I24" s="29">
        <v>9479045.61</v>
      </c>
      <c r="J24" s="133">
        <f>G24+H24+I24</f>
        <v>1273552683.84</v>
      </c>
      <c r="K24" s="1" t="s">
        <v>65</v>
      </c>
      <c r="L24" s="1" t="s">
        <v>19</v>
      </c>
    </row>
    <row r="25" spans="1:12" ht="12.75" customHeight="1">
      <c r="A25" s="68" t="s">
        <v>116</v>
      </c>
      <c r="B25" s="67" t="s">
        <v>20</v>
      </c>
      <c r="C25" s="130"/>
      <c r="D25" s="29">
        <v>202869319.73</v>
      </c>
      <c r="E25" s="29">
        <v>7318949.04</v>
      </c>
      <c r="F25" s="44">
        <f>C25+D25+E25</f>
        <v>210188268.77</v>
      </c>
      <c r="G25" s="130"/>
      <c r="H25" s="29">
        <v>227138872.29</v>
      </c>
      <c r="I25" s="29">
        <v>7702756.32</v>
      </c>
      <c r="J25" s="133">
        <f>G25+H25+I25</f>
        <v>234841628.61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61" t="s">
        <v>21</v>
      </c>
      <c r="C26" s="180"/>
      <c r="D26" s="156">
        <v>202869319.73</v>
      </c>
      <c r="E26" s="156">
        <v>7318949.04</v>
      </c>
      <c r="F26" s="163">
        <f>C26+D26+E26</f>
        <v>210188268.77</v>
      </c>
      <c r="G26" s="180"/>
      <c r="H26" s="156">
        <v>227138872.29</v>
      </c>
      <c r="I26" s="156">
        <v>7702756.32</v>
      </c>
      <c r="J26" s="159">
        <f>G26+H26+I26</f>
        <v>234841628.61</v>
      </c>
      <c r="K26" s="135" t="s">
        <v>67</v>
      </c>
      <c r="L26" s="136" t="s">
        <v>21</v>
      </c>
    </row>
    <row r="27" spans="1:12" ht="12.75">
      <c r="A27" s="70" t="s">
        <v>223</v>
      </c>
      <c r="B27" s="162"/>
      <c r="C27" s="181"/>
      <c r="D27" s="157"/>
      <c r="E27" s="157"/>
      <c r="F27" s="164"/>
      <c r="G27" s="181"/>
      <c r="H27" s="157"/>
      <c r="I27" s="157"/>
      <c r="J27" s="160"/>
      <c r="K27" s="135"/>
      <c r="L27" s="136"/>
    </row>
    <row r="28" spans="1:12" ht="12.75" customHeight="1">
      <c r="A28" s="72" t="s">
        <v>277</v>
      </c>
      <c r="B28" s="67" t="s">
        <v>22</v>
      </c>
      <c r="C28" s="73">
        <f aca="true" t="shared" si="0" ref="C28:J28">C24-C25</f>
        <v>0</v>
      </c>
      <c r="D28" s="73">
        <f t="shared" si="0"/>
        <v>1057742477.4</v>
      </c>
      <c r="E28" s="73">
        <f t="shared" si="0"/>
        <v>2233596.57</v>
      </c>
      <c r="F28" s="73">
        <f t="shared" si="0"/>
        <v>1059976073.97</v>
      </c>
      <c r="G28" s="73">
        <f t="shared" si="0"/>
        <v>0</v>
      </c>
      <c r="H28" s="73">
        <f t="shared" si="0"/>
        <v>1036934765.94</v>
      </c>
      <c r="I28" s="73">
        <f t="shared" si="0"/>
        <v>1776289.29</v>
      </c>
      <c r="J28" s="74">
        <f t="shared" si="0"/>
        <v>1038711055.23</v>
      </c>
      <c r="K28" s="1" t="s">
        <v>68</v>
      </c>
      <c r="L28" s="1" t="s">
        <v>22</v>
      </c>
    </row>
    <row r="29" spans="1:12" ht="12.75">
      <c r="A29" s="68" t="s">
        <v>281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132">
        <f>G29+H29+I29</f>
        <v>0</v>
      </c>
      <c r="K29" s="1" t="s">
        <v>69</v>
      </c>
      <c r="L29" s="1" t="s">
        <v>24</v>
      </c>
    </row>
    <row r="30" spans="1:12" ht="12.75" customHeight="1">
      <c r="A30" s="68" t="s">
        <v>119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132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61" t="s">
        <v>26</v>
      </c>
      <c r="C31" s="180"/>
      <c r="D31" s="156"/>
      <c r="E31" s="156"/>
      <c r="F31" s="163">
        <f>C31+D31+E31</f>
        <v>0</v>
      </c>
      <c r="G31" s="180"/>
      <c r="H31" s="156"/>
      <c r="I31" s="156"/>
      <c r="J31" s="159">
        <f>G31+H31+I31</f>
        <v>0</v>
      </c>
      <c r="K31" s="135" t="s">
        <v>71</v>
      </c>
      <c r="L31" s="136" t="s">
        <v>26</v>
      </c>
    </row>
    <row r="32" spans="1:12" ht="12.75">
      <c r="A32" s="70" t="s">
        <v>224</v>
      </c>
      <c r="B32" s="162"/>
      <c r="C32" s="181"/>
      <c r="D32" s="157"/>
      <c r="E32" s="157"/>
      <c r="F32" s="164"/>
      <c r="G32" s="181"/>
      <c r="H32" s="157"/>
      <c r="I32" s="157"/>
      <c r="J32" s="160"/>
      <c r="K32" s="135"/>
      <c r="L32" s="136"/>
    </row>
    <row r="33" spans="1:12" ht="12.75">
      <c r="A33" s="68" t="s">
        <v>279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 customHeight="1">
      <c r="A34" s="68" t="s">
        <v>280</v>
      </c>
      <c r="B34" s="67" t="s">
        <v>28</v>
      </c>
      <c r="C34" s="130"/>
      <c r="D34" s="30">
        <v>38504330.88</v>
      </c>
      <c r="E34" s="30"/>
      <c r="F34" s="134">
        <f>C34+D34+E34</f>
        <v>38504330.88</v>
      </c>
      <c r="G34" s="130"/>
      <c r="H34" s="30">
        <v>38504330.88</v>
      </c>
      <c r="I34" s="30"/>
      <c r="J34" s="77">
        <f>G34+H34+I34</f>
        <v>38504330.88</v>
      </c>
      <c r="K34" s="1" t="s">
        <v>73</v>
      </c>
      <c r="L34" s="1" t="s">
        <v>28</v>
      </c>
    </row>
    <row r="35" spans="1:12" ht="12.75" customHeight="1">
      <c r="A35" s="68" t="s">
        <v>122</v>
      </c>
      <c r="B35" s="67" t="s">
        <v>29</v>
      </c>
      <c r="C35" s="29">
        <v>9197.69</v>
      </c>
      <c r="D35" s="30">
        <v>1400524.48</v>
      </c>
      <c r="E35" s="30">
        <v>376846.01</v>
      </c>
      <c r="F35" s="134">
        <f>C35+D35+E35</f>
        <v>1786568.18</v>
      </c>
      <c r="G35" s="29">
        <v>21508.96</v>
      </c>
      <c r="H35" s="30">
        <v>2433395.89</v>
      </c>
      <c r="I35" s="30">
        <v>341579.26</v>
      </c>
      <c r="J35" s="77">
        <f>G35+H35+I35</f>
        <v>2796484.11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61" t="s">
        <v>30</v>
      </c>
      <c r="C36" s="156"/>
      <c r="D36" s="156"/>
      <c r="E36" s="156"/>
      <c r="F36" s="163">
        <f>C36+D36+E36</f>
        <v>0</v>
      </c>
      <c r="G36" s="156"/>
      <c r="H36" s="156"/>
      <c r="I36" s="156"/>
      <c r="J36" s="159">
        <f>G36+H36+I36</f>
        <v>0</v>
      </c>
      <c r="K36" s="135" t="s">
        <v>75</v>
      </c>
      <c r="L36" s="136" t="s">
        <v>30</v>
      </c>
    </row>
    <row r="37" spans="1:12" ht="13.5" thickBot="1">
      <c r="A37" s="70" t="s">
        <v>225</v>
      </c>
      <c r="B37" s="178"/>
      <c r="C37" s="176"/>
      <c r="D37" s="176"/>
      <c r="E37" s="176"/>
      <c r="F37" s="179"/>
      <c r="G37" s="176"/>
      <c r="H37" s="176"/>
      <c r="I37" s="176"/>
      <c r="J37" s="177"/>
      <c r="K37" s="135"/>
      <c r="L37" s="136"/>
    </row>
    <row r="38" spans="1:12" ht="15.75" customHeight="1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1"/>
      <c r="L38" s="1"/>
    </row>
    <row r="39" spans="1:12" ht="15" customHeight="1">
      <c r="A39" s="47"/>
      <c r="B39" s="48" t="s">
        <v>7</v>
      </c>
      <c r="C39" s="190" t="s">
        <v>8</v>
      </c>
      <c r="D39" s="191"/>
      <c r="E39" s="191"/>
      <c r="F39" s="192"/>
      <c r="G39" s="190" t="s">
        <v>9</v>
      </c>
      <c r="H39" s="191"/>
      <c r="I39" s="191"/>
      <c r="J39" s="191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86" t="s">
        <v>12</v>
      </c>
      <c r="G40" s="53" t="s">
        <v>11</v>
      </c>
      <c r="H40" s="54" t="s">
        <v>91</v>
      </c>
      <c r="I40" s="54" t="s">
        <v>87</v>
      </c>
      <c r="J40" s="183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87"/>
      <c r="G41" s="53" t="s">
        <v>15</v>
      </c>
      <c r="H41" s="53" t="s">
        <v>92</v>
      </c>
      <c r="I41" s="53" t="s">
        <v>88</v>
      </c>
      <c r="J41" s="184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87"/>
      <c r="G42" s="53" t="s">
        <v>16</v>
      </c>
      <c r="H42" s="53" t="s">
        <v>93</v>
      </c>
      <c r="I42" s="53" t="s">
        <v>11</v>
      </c>
      <c r="J42" s="184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134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61" t="s">
        <v>33</v>
      </c>
      <c r="C45" s="156"/>
      <c r="D45" s="156"/>
      <c r="E45" s="156"/>
      <c r="F45" s="163">
        <f>C45+D45+E45</f>
        <v>0</v>
      </c>
      <c r="G45" s="156"/>
      <c r="H45" s="156"/>
      <c r="I45" s="156"/>
      <c r="J45" s="159">
        <f>G45+H45+I45</f>
        <v>0</v>
      </c>
      <c r="K45" s="135" t="s">
        <v>77</v>
      </c>
      <c r="L45" s="136" t="s">
        <v>33</v>
      </c>
    </row>
    <row r="46" spans="1:12" ht="12.75">
      <c r="A46" s="70" t="s">
        <v>226</v>
      </c>
      <c r="B46" s="162"/>
      <c r="C46" s="157"/>
      <c r="D46" s="157"/>
      <c r="E46" s="157"/>
      <c r="F46" s="164"/>
      <c r="G46" s="157"/>
      <c r="H46" s="157"/>
      <c r="I46" s="157"/>
      <c r="J46" s="160"/>
      <c r="K46" s="135"/>
      <c r="L46" s="136"/>
    </row>
    <row r="47" spans="1:12" ht="12.75">
      <c r="A47" s="68" t="s">
        <v>126</v>
      </c>
      <c r="B47" s="86" t="s">
        <v>124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125</v>
      </c>
      <c r="L47" s="1" t="s">
        <v>124</v>
      </c>
    </row>
    <row r="48" spans="1:12" ht="12.75">
      <c r="A48" s="69" t="s">
        <v>23</v>
      </c>
      <c r="B48" s="161" t="s">
        <v>127</v>
      </c>
      <c r="C48" s="156"/>
      <c r="D48" s="156"/>
      <c r="E48" s="156"/>
      <c r="F48" s="163">
        <f>C48+D48+E48</f>
        <v>0</v>
      </c>
      <c r="G48" s="156"/>
      <c r="H48" s="156"/>
      <c r="I48" s="156"/>
      <c r="J48" s="159">
        <f>G48+H48+I48</f>
        <v>0</v>
      </c>
      <c r="K48" s="135" t="s">
        <v>128</v>
      </c>
      <c r="L48" s="136" t="s">
        <v>127</v>
      </c>
    </row>
    <row r="49" spans="1:12" ht="12.75">
      <c r="A49" s="70" t="s">
        <v>225</v>
      </c>
      <c r="B49" s="162"/>
      <c r="C49" s="157"/>
      <c r="D49" s="157"/>
      <c r="E49" s="157"/>
      <c r="F49" s="164"/>
      <c r="G49" s="157"/>
      <c r="H49" s="157"/>
      <c r="I49" s="157"/>
      <c r="J49" s="160"/>
      <c r="K49" s="135"/>
      <c r="L49" s="136"/>
    </row>
    <row r="50" spans="1:12" ht="12.75">
      <c r="A50" s="68" t="s">
        <v>31</v>
      </c>
      <c r="B50" s="86" t="s">
        <v>129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130</v>
      </c>
      <c r="L50" s="1" t="s">
        <v>129</v>
      </c>
    </row>
    <row r="51" spans="1:12" ht="22.5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131</v>
      </c>
      <c r="B52" s="88" t="s">
        <v>132</v>
      </c>
      <c r="C52" s="31"/>
      <c r="D52" s="31"/>
      <c r="E52" s="31"/>
      <c r="F52" s="87">
        <f>C52+D52+E52</f>
        <v>0</v>
      </c>
      <c r="G52" s="31"/>
      <c r="H52" s="31"/>
      <c r="I52" s="31"/>
      <c r="J52" s="77">
        <f>G52+H52+I52</f>
        <v>0</v>
      </c>
      <c r="K52" s="1" t="s">
        <v>133</v>
      </c>
      <c r="L52" s="1" t="s">
        <v>132</v>
      </c>
    </row>
    <row r="53" spans="1:12" ht="22.5" thickBot="1">
      <c r="A53" s="89" t="s">
        <v>275</v>
      </c>
      <c r="B53" s="90" t="s">
        <v>135</v>
      </c>
      <c r="C53" s="91">
        <f aca="true" t="shared" si="2" ref="C53:J53">C28+C33+C34+C35+C44+C47+C50+C51+C52</f>
        <v>9197.69</v>
      </c>
      <c r="D53" s="91">
        <f t="shared" si="2"/>
        <v>1097647332.76</v>
      </c>
      <c r="E53" s="91">
        <f t="shared" si="2"/>
        <v>2610442.58</v>
      </c>
      <c r="F53" s="91">
        <f t="shared" si="2"/>
        <v>1100266973.03</v>
      </c>
      <c r="G53" s="91">
        <f t="shared" si="2"/>
        <v>21508.96</v>
      </c>
      <c r="H53" s="91">
        <f t="shared" si="2"/>
        <v>1077872492.71</v>
      </c>
      <c r="I53" s="91">
        <f t="shared" si="2"/>
        <v>2117868.55</v>
      </c>
      <c r="J53" s="92">
        <f t="shared" si="2"/>
        <v>1080011870.22</v>
      </c>
      <c r="K53" s="1" t="s">
        <v>136</v>
      </c>
      <c r="L53" s="1" t="s">
        <v>135</v>
      </c>
    </row>
    <row r="54" spans="1:12" ht="19.5" customHeight="1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 customHeight="1">
      <c r="A55" s="96" t="s">
        <v>140</v>
      </c>
      <c r="B55" s="67" t="s">
        <v>138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150387.56</v>
      </c>
      <c r="F55" s="73">
        <f t="shared" si="3"/>
        <v>150387.56</v>
      </c>
      <c r="G55" s="73">
        <f t="shared" si="3"/>
        <v>0</v>
      </c>
      <c r="H55" s="73">
        <f t="shared" si="3"/>
        <v>0</v>
      </c>
      <c r="I55" s="73">
        <f t="shared" si="3"/>
        <v>1023342.25</v>
      </c>
      <c r="J55" s="126">
        <f t="shared" si="3"/>
        <v>1023342.25</v>
      </c>
      <c r="K55" s="1" t="s">
        <v>139</v>
      </c>
      <c r="L55" s="1" t="s">
        <v>138</v>
      </c>
    </row>
    <row r="56" spans="1:12" ht="12.75">
      <c r="A56" s="69" t="s">
        <v>228</v>
      </c>
      <c r="B56" s="161" t="s">
        <v>141</v>
      </c>
      <c r="C56" s="156"/>
      <c r="D56" s="156"/>
      <c r="E56" s="156">
        <v>49484.1</v>
      </c>
      <c r="F56" s="163">
        <f>C56+D56+E56</f>
        <v>49484.1</v>
      </c>
      <c r="G56" s="156"/>
      <c r="H56" s="156"/>
      <c r="I56" s="156">
        <v>876017.16</v>
      </c>
      <c r="J56" s="159">
        <f>G56+H56+I56</f>
        <v>876017.16</v>
      </c>
      <c r="K56" s="135" t="s">
        <v>142</v>
      </c>
      <c r="L56" s="136" t="s">
        <v>141</v>
      </c>
    </row>
    <row r="57" spans="1:12" ht="12.75" customHeight="1">
      <c r="A57" s="70" t="s">
        <v>227</v>
      </c>
      <c r="B57" s="162"/>
      <c r="C57" s="157"/>
      <c r="D57" s="157"/>
      <c r="E57" s="157"/>
      <c r="F57" s="164"/>
      <c r="G57" s="157"/>
      <c r="H57" s="157"/>
      <c r="I57" s="157"/>
      <c r="J57" s="160"/>
      <c r="K57" s="135"/>
      <c r="L57" s="136"/>
    </row>
    <row r="58" spans="1:12" ht="12.75">
      <c r="A58" s="97" t="s">
        <v>143</v>
      </c>
      <c r="B58" s="67" t="s">
        <v>144</v>
      </c>
      <c r="C58" s="29"/>
      <c r="D58" s="30"/>
      <c r="E58" s="30">
        <v>100903.46</v>
      </c>
      <c r="F58" s="134">
        <f>C58+D58+E58</f>
        <v>100903.46</v>
      </c>
      <c r="G58" s="29"/>
      <c r="H58" s="30"/>
      <c r="I58" s="30">
        <v>147325.09</v>
      </c>
      <c r="J58" s="133">
        <f>G58+H58+I58</f>
        <v>147325.09</v>
      </c>
      <c r="K58" s="1" t="s">
        <v>145</v>
      </c>
      <c r="L58" s="1" t="s">
        <v>144</v>
      </c>
    </row>
    <row r="59" spans="1:12" ht="12.75">
      <c r="A59" s="98" t="s">
        <v>23</v>
      </c>
      <c r="B59" s="161" t="s">
        <v>146</v>
      </c>
      <c r="C59" s="156"/>
      <c r="D59" s="156"/>
      <c r="E59" s="156"/>
      <c r="F59" s="163">
        <f>C59+D59+E59</f>
        <v>0</v>
      </c>
      <c r="G59" s="156"/>
      <c r="H59" s="156"/>
      <c r="I59" s="156"/>
      <c r="J59" s="159">
        <f>G59+H59+I59</f>
        <v>0</v>
      </c>
      <c r="K59" s="135" t="s">
        <v>147</v>
      </c>
      <c r="L59" s="136" t="s">
        <v>146</v>
      </c>
    </row>
    <row r="60" spans="1:12" ht="12.75">
      <c r="A60" s="99" t="s">
        <v>229</v>
      </c>
      <c r="B60" s="162"/>
      <c r="C60" s="157"/>
      <c r="D60" s="157"/>
      <c r="E60" s="157"/>
      <c r="F60" s="164"/>
      <c r="G60" s="157"/>
      <c r="H60" s="157"/>
      <c r="I60" s="157"/>
      <c r="J60" s="160"/>
      <c r="K60" s="135"/>
      <c r="L60" s="136"/>
    </row>
    <row r="61" spans="1:12" ht="12.75">
      <c r="A61" s="100" t="s">
        <v>23</v>
      </c>
      <c r="B61" s="161" t="s">
        <v>148</v>
      </c>
      <c r="C61" s="156"/>
      <c r="D61" s="156"/>
      <c r="E61" s="156"/>
      <c r="F61" s="163">
        <f>C61+D61+E61</f>
        <v>0</v>
      </c>
      <c r="G61" s="156"/>
      <c r="H61" s="156"/>
      <c r="I61" s="156"/>
      <c r="J61" s="159">
        <f>G61+H61+I61</f>
        <v>0</v>
      </c>
      <c r="K61" s="135" t="s">
        <v>149</v>
      </c>
      <c r="L61" s="136" t="s">
        <v>148</v>
      </c>
    </row>
    <row r="62" spans="1:12" ht="12.75">
      <c r="A62" s="101" t="s">
        <v>226</v>
      </c>
      <c r="B62" s="162"/>
      <c r="C62" s="157"/>
      <c r="D62" s="157"/>
      <c r="E62" s="157"/>
      <c r="F62" s="164"/>
      <c r="G62" s="157"/>
      <c r="H62" s="157"/>
      <c r="I62" s="157"/>
      <c r="J62" s="160"/>
      <c r="K62" s="135"/>
      <c r="L62" s="136"/>
    </row>
    <row r="63" spans="1:12" ht="12.75">
      <c r="A63" s="102" t="s">
        <v>150</v>
      </c>
      <c r="B63" s="67" t="s">
        <v>151</v>
      </c>
      <c r="C63" s="29"/>
      <c r="D63" s="30"/>
      <c r="E63" s="30"/>
      <c r="F63" s="134">
        <f>C63+D63+E63</f>
        <v>0</v>
      </c>
      <c r="G63" s="29"/>
      <c r="H63" s="30"/>
      <c r="I63" s="32"/>
      <c r="J63" s="133">
        <f>G63+H63+I63</f>
        <v>0</v>
      </c>
      <c r="K63" s="1" t="s">
        <v>152</v>
      </c>
      <c r="L63" s="1" t="s">
        <v>151</v>
      </c>
    </row>
    <row r="64" spans="1:12" ht="12.75">
      <c r="A64" s="97" t="s">
        <v>153</v>
      </c>
      <c r="B64" s="67" t="s">
        <v>154</v>
      </c>
      <c r="C64" s="29"/>
      <c r="D64" s="30"/>
      <c r="E64" s="30"/>
      <c r="F64" s="134">
        <f>C64+D64+E64</f>
        <v>0</v>
      </c>
      <c r="G64" s="29"/>
      <c r="H64" s="30"/>
      <c r="I64" s="32"/>
      <c r="J64" s="133">
        <f>G64+H64+I64</f>
        <v>0</v>
      </c>
      <c r="K64" s="1" t="s">
        <v>155</v>
      </c>
      <c r="L64" s="1" t="s">
        <v>154</v>
      </c>
    </row>
    <row r="65" spans="1:12" ht="12.75" customHeight="1">
      <c r="A65" s="68" t="s">
        <v>156</v>
      </c>
      <c r="B65" s="67" t="s">
        <v>157</v>
      </c>
      <c r="C65" s="29"/>
      <c r="D65" s="32"/>
      <c r="E65" s="32"/>
      <c r="F65" s="134">
        <f>C65+D65+E65</f>
        <v>0</v>
      </c>
      <c r="G65" s="32"/>
      <c r="H65" s="32"/>
      <c r="I65" s="32"/>
      <c r="J65" s="133">
        <f>G65+H65+I65</f>
        <v>0</v>
      </c>
      <c r="K65" s="1" t="s">
        <v>158</v>
      </c>
      <c r="L65" s="1" t="s">
        <v>157</v>
      </c>
    </row>
    <row r="66" spans="1:12" ht="12.75" customHeight="1">
      <c r="A66" s="69" t="s">
        <v>23</v>
      </c>
      <c r="B66" s="161" t="s">
        <v>159</v>
      </c>
      <c r="C66" s="156"/>
      <c r="D66" s="156"/>
      <c r="E66" s="156"/>
      <c r="F66" s="163">
        <f>C66+D66+E66</f>
        <v>0</v>
      </c>
      <c r="G66" s="156"/>
      <c r="H66" s="156"/>
      <c r="I66" s="156"/>
      <c r="J66" s="159">
        <f>G66+H66+I66</f>
        <v>0</v>
      </c>
      <c r="K66" s="135" t="s">
        <v>160</v>
      </c>
      <c r="L66" s="136" t="s">
        <v>159</v>
      </c>
    </row>
    <row r="67" spans="1:12" ht="12.75">
      <c r="A67" s="70" t="s">
        <v>226</v>
      </c>
      <c r="B67" s="162"/>
      <c r="C67" s="157"/>
      <c r="D67" s="157"/>
      <c r="E67" s="157"/>
      <c r="F67" s="164"/>
      <c r="G67" s="157"/>
      <c r="H67" s="157"/>
      <c r="I67" s="157"/>
      <c r="J67" s="160"/>
      <c r="K67" s="135"/>
      <c r="L67" s="136"/>
    </row>
    <row r="68" spans="1:12" ht="22.5">
      <c r="A68" s="68" t="s">
        <v>161</v>
      </c>
      <c r="B68" s="67" t="s">
        <v>162</v>
      </c>
      <c r="C68" s="29">
        <v>9977597.44</v>
      </c>
      <c r="D68" s="30">
        <v>221832874.15</v>
      </c>
      <c r="E68" s="30">
        <v>2182567.45</v>
      </c>
      <c r="F68" s="134">
        <f>C68+D68+E68</f>
        <v>233993039.04</v>
      </c>
      <c r="G68" s="29">
        <v>11526286.1</v>
      </c>
      <c r="H68" s="30">
        <v>264676881.86</v>
      </c>
      <c r="I68" s="32">
        <v>1497824.84</v>
      </c>
      <c r="J68" s="133">
        <f>G68+H68+I68</f>
        <v>277700992.8</v>
      </c>
      <c r="K68" s="1" t="s">
        <v>167</v>
      </c>
      <c r="L68" s="1" t="s">
        <v>162</v>
      </c>
    </row>
    <row r="69" spans="1:12" ht="12.75">
      <c r="A69" s="69" t="s">
        <v>23</v>
      </c>
      <c r="B69" s="161" t="s">
        <v>163</v>
      </c>
      <c r="C69" s="156"/>
      <c r="D69" s="156"/>
      <c r="E69" s="156"/>
      <c r="F69" s="163">
        <f>C69+D69+E69</f>
        <v>0</v>
      </c>
      <c r="G69" s="156"/>
      <c r="H69" s="156"/>
      <c r="I69" s="156"/>
      <c r="J69" s="159">
        <f>G69+H69+I69</f>
        <v>0</v>
      </c>
      <c r="K69" s="135" t="s">
        <v>168</v>
      </c>
      <c r="L69" s="136" t="s">
        <v>163</v>
      </c>
    </row>
    <row r="70" spans="1:12" ht="12.75">
      <c r="A70" s="70" t="s">
        <v>230</v>
      </c>
      <c r="B70" s="162"/>
      <c r="C70" s="157"/>
      <c r="D70" s="157"/>
      <c r="E70" s="157"/>
      <c r="F70" s="164"/>
      <c r="G70" s="157"/>
      <c r="H70" s="157"/>
      <c r="I70" s="157"/>
      <c r="J70" s="160"/>
      <c r="K70" s="135"/>
      <c r="L70" s="136"/>
    </row>
    <row r="71" spans="1:12" s="33" customFormat="1" ht="22.5">
      <c r="A71" s="68" t="s">
        <v>164</v>
      </c>
      <c r="B71" s="67" t="s">
        <v>37</v>
      </c>
      <c r="C71" s="29"/>
      <c r="D71" s="29">
        <v>639068.67</v>
      </c>
      <c r="E71" s="29">
        <v>43628.38</v>
      </c>
      <c r="F71" s="44">
        <f>C71+D71+E71</f>
        <v>682697.05</v>
      </c>
      <c r="G71" s="29"/>
      <c r="H71" s="29">
        <v>2481385.15</v>
      </c>
      <c r="I71" s="29">
        <v>23275</v>
      </c>
      <c r="J71" s="77">
        <f>G71+H71+I71</f>
        <v>2504660.15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61" t="s">
        <v>165</v>
      </c>
      <c r="C72" s="156"/>
      <c r="D72" s="156"/>
      <c r="E72" s="156"/>
      <c r="F72" s="163">
        <f>C72+D72+E72</f>
        <v>0</v>
      </c>
      <c r="G72" s="156"/>
      <c r="H72" s="156"/>
      <c r="I72" s="156"/>
      <c r="J72" s="159">
        <f>G72+H72+I72</f>
        <v>0</v>
      </c>
      <c r="K72" s="135" t="s">
        <v>169</v>
      </c>
      <c r="L72" s="136" t="s">
        <v>165</v>
      </c>
    </row>
    <row r="73" spans="1:12" s="33" customFormat="1" ht="13.5" thickBot="1">
      <c r="A73" s="70" t="s">
        <v>230</v>
      </c>
      <c r="B73" s="178"/>
      <c r="C73" s="176"/>
      <c r="D73" s="176"/>
      <c r="E73" s="176"/>
      <c r="F73" s="179"/>
      <c r="G73" s="176"/>
      <c r="H73" s="176"/>
      <c r="I73" s="176"/>
      <c r="J73" s="177"/>
      <c r="K73" s="135"/>
      <c r="L73" s="136"/>
    </row>
    <row r="74" spans="1:12" s="33" customFormat="1" ht="14.25" customHeight="1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1"/>
      <c r="L74" s="1"/>
    </row>
    <row r="75" spans="1:12" s="33" customFormat="1" ht="15.75" customHeight="1">
      <c r="A75" s="47"/>
      <c r="B75" s="48" t="s">
        <v>7</v>
      </c>
      <c r="C75" s="190" t="s">
        <v>8</v>
      </c>
      <c r="D75" s="191"/>
      <c r="E75" s="191"/>
      <c r="F75" s="192"/>
      <c r="G75" s="190" t="s">
        <v>9</v>
      </c>
      <c r="H75" s="191"/>
      <c r="I75" s="191"/>
      <c r="J75" s="191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86" t="s">
        <v>12</v>
      </c>
      <c r="G76" s="53" t="s">
        <v>11</v>
      </c>
      <c r="H76" s="54" t="s">
        <v>91</v>
      </c>
      <c r="I76" s="54" t="s">
        <v>87</v>
      </c>
      <c r="J76" s="183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87"/>
      <c r="G77" s="53" t="s">
        <v>15</v>
      </c>
      <c r="H77" s="53" t="s">
        <v>92</v>
      </c>
      <c r="I77" s="53" t="s">
        <v>88</v>
      </c>
      <c r="J77" s="184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87"/>
      <c r="G78" s="53" t="s">
        <v>16</v>
      </c>
      <c r="H78" s="53" t="s">
        <v>93</v>
      </c>
      <c r="I78" s="53" t="s">
        <v>11</v>
      </c>
      <c r="J78" s="184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 customHeight="1">
      <c r="A80" s="68" t="s">
        <v>170</v>
      </c>
      <c r="B80" s="67" t="s">
        <v>171</v>
      </c>
      <c r="C80" s="29"/>
      <c r="D80" s="32"/>
      <c r="E80" s="32"/>
      <c r="F80" s="87">
        <f>C80+D80+E80</f>
        <v>0</v>
      </c>
      <c r="G80" s="32"/>
      <c r="H80" s="32"/>
      <c r="I80" s="32"/>
      <c r="J80" s="133">
        <f>G80+H80+I80</f>
        <v>0</v>
      </c>
      <c r="K80" s="1" t="s">
        <v>172</v>
      </c>
      <c r="L80" s="1" t="s">
        <v>171</v>
      </c>
    </row>
    <row r="81" spans="1:12" s="33" customFormat="1" ht="12.75" customHeight="1">
      <c r="A81" s="69" t="s">
        <v>23</v>
      </c>
      <c r="B81" s="161" t="s">
        <v>173</v>
      </c>
      <c r="C81" s="156"/>
      <c r="D81" s="156"/>
      <c r="E81" s="156"/>
      <c r="F81" s="163">
        <f>C81+D81+E81</f>
        <v>0</v>
      </c>
      <c r="G81" s="156"/>
      <c r="H81" s="156"/>
      <c r="I81" s="156"/>
      <c r="J81" s="159">
        <f>G81+H81+I81</f>
        <v>0</v>
      </c>
      <c r="K81" s="135" t="s">
        <v>174</v>
      </c>
      <c r="L81" s="136" t="s">
        <v>173</v>
      </c>
    </row>
    <row r="82" spans="1:12" s="33" customFormat="1" ht="12.75">
      <c r="A82" s="70" t="s">
        <v>226</v>
      </c>
      <c r="B82" s="162"/>
      <c r="C82" s="157"/>
      <c r="D82" s="157"/>
      <c r="E82" s="157"/>
      <c r="F82" s="164"/>
      <c r="G82" s="157"/>
      <c r="H82" s="157"/>
      <c r="I82" s="157"/>
      <c r="J82" s="160"/>
      <c r="K82" s="135"/>
      <c r="L82" s="136"/>
    </row>
    <row r="83" spans="1:12" s="33" customFormat="1" ht="12.75">
      <c r="A83" s="68" t="s">
        <v>175</v>
      </c>
      <c r="B83" s="67" t="s">
        <v>176</v>
      </c>
      <c r="C83" s="29"/>
      <c r="D83" s="29"/>
      <c r="E83" s="29"/>
      <c r="F83" s="44">
        <f>C83+D83+E83</f>
        <v>0</v>
      </c>
      <c r="G83" s="29"/>
      <c r="H83" s="29"/>
      <c r="I83" s="29"/>
      <c r="J83" s="133">
        <f>G83+H83+I83</f>
        <v>0</v>
      </c>
      <c r="K83" s="1" t="s">
        <v>177</v>
      </c>
      <c r="L83" s="1" t="s">
        <v>176</v>
      </c>
    </row>
    <row r="84" spans="1:12" s="33" customFormat="1" ht="12.75">
      <c r="A84" s="69" t="s">
        <v>23</v>
      </c>
      <c r="B84" s="161" t="s">
        <v>178</v>
      </c>
      <c r="C84" s="156"/>
      <c r="D84" s="156"/>
      <c r="E84" s="156"/>
      <c r="F84" s="163">
        <f>C84+D84+E84</f>
        <v>0</v>
      </c>
      <c r="G84" s="156"/>
      <c r="H84" s="156"/>
      <c r="I84" s="156"/>
      <c r="J84" s="159">
        <f>G84+H84+I84</f>
        <v>0</v>
      </c>
      <c r="K84" s="135" t="s">
        <v>179</v>
      </c>
      <c r="L84" s="136" t="s">
        <v>178</v>
      </c>
    </row>
    <row r="85" spans="1:12" s="33" customFormat="1" ht="12.75">
      <c r="A85" s="70" t="s">
        <v>85</v>
      </c>
      <c r="B85" s="162"/>
      <c r="C85" s="157"/>
      <c r="D85" s="157"/>
      <c r="E85" s="157"/>
      <c r="F85" s="164"/>
      <c r="G85" s="157"/>
      <c r="H85" s="157"/>
      <c r="I85" s="157"/>
      <c r="J85" s="160"/>
      <c r="K85" s="135"/>
      <c r="L85" s="136"/>
    </row>
    <row r="86" spans="1:12" s="33" customFormat="1" ht="12.75">
      <c r="A86" s="103" t="s">
        <v>233</v>
      </c>
      <c r="B86" s="86" t="s">
        <v>234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235</v>
      </c>
      <c r="L86" s="1" t="s">
        <v>234</v>
      </c>
    </row>
    <row r="87" spans="1:12" s="33" customFormat="1" ht="26.25" customHeight="1" thickBot="1">
      <c r="A87" s="107" t="s">
        <v>276</v>
      </c>
      <c r="B87" s="78" t="s">
        <v>181</v>
      </c>
      <c r="C87" s="108">
        <f aca="true" t="shared" si="4" ref="C87:J87">C55+C65+C68+C71+C80+C83+C86</f>
        <v>9977597.44</v>
      </c>
      <c r="D87" s="108">
        <f t="shared" si="4"/>
        <v>222471942.82</v>
      </c>
      <c r="E87" s="108">
        <f t="shared" si="4"/>
        <v>2376583.39</v>
      </c>
      <c r="F87" s="108">
        <f t="shared" si="4"/>
        <v>234826123.65</v>
      </c>
      <c r="G87" s="108">
        <f t="shared" si="4"/>
        <v>11526286.1</v>
      </c>
      <c r="H87" s="108">
        <f t="shared" si="4"/>
        <v>267158267.01</v>
      </c>
      <c r="I87" s="108">
        <f t="shared" si="4"/>
        <v>2544442.09</v>
      </c>
      <c r="J87" s="109">
        <f t="shared" si="4"/>
        <v>281228995.2</v>
      </c>
      <c r="K87" s="1" t="s">
        <v>182</v>
      </c>
      <c r="L87" s="1" t="s">
        <v>181</v>
      </c>
    </row>
    <row r="88" spans="1:12" s="33" customFormat="1" ht="26.25" customHeight="1" thickBot="1">
      <c r="A88" s="110" t="s">
        <v>183</v>
      </c>
      <c r="B88" s="90" t="s">
        <v>184</v>
      </c>
      <c r="C88" s="129">
        <f aca="true" t="shared" si="5" ref="C88:J88">C53+C87</f>
        <v>9986795.13</v>
      </c>
      <c r="D88" s="129">
        <f t="shared" si="5"/>
        <v>1320119275.58</v>
      </c>
      <c r="E88" s="129">
        <f t="shared" si="5"/>
        <v>4987025.97</v>
      </c>
      <c r="F88" s="129">
        <f t="shared" si="5"/>
        <v>1335093096.68</v>
      </c>
      <c r="G88" s="129">
        <f t="shared" si="5"/>
        <v>11547795.06</v>
      </c>
      <c r="H88" s="129">
        <f t="shared" si="5"/>
        <v>1345030759.72</v>
      </c>
      <c r="I88" s="129">
        <f t="shared" si="5"/>
        <v>4662310.64</v>
      </c>
      <c r="J88" s="128">
        <f t="shared" si="5"/>
        <v>1361240865.42</v>
      </c>
      <c r="K88" s="1" t="s">
        <v>185</v>
      </c>
      <c r="L88" s="1" t="s">
        <v>184</v>
      </c>
    </row>
    <row r="89" spans="1:12" s="33" customFormat="1" ht="18.75" customHeight="1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1"/>
      <c r="L89" s="1"/>
    </row>
    <row r="90" spans="1:12" s="33" customFormat="1" ht="17.25" customHeight="1">
      <c r="A90" s="47"/>
      <c r="B90" s="48" t="s">
        <v>7</v>
      </c>
      <c r="C90" s="190" t="s">
        <v>8</v>
      </c>
      <c r="D90" s="191"/>
      <c r="E90" s="191"/>
      <c r="F90" s="192"/>
      <c r="G90" s="190" t="s">
        <v>9</v>
      </c>
      <c r="H90" s="191"/>
      <c r="I90" s="191"/>
      <c r="J90" s="191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86" t="s">
        <v>12</v>
      </c>
      <c r="G91" s="53" t="s">
        <v>11</v>
      </c>
      <c r="H91" s="54" t="s">
        <v>91</v>
      </c>
      <c r="I91" s="54" t="s">
        <v>87</v>
      </c>
      <c r="J91" s="183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87"/>
      <c r="G92" s="53" t="s">
        <v>15</v>
      </c>
      <c r="H92" s="53" t="s">
        <v>92</v>
      </c>
      <c r="I92" s="53" t="s">
        <v>88</v>
      </c>
      <c r="J92" s="184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87"/>
      <c r="G93" s="53" t="s">
        <v>16</v>
      </c>
      <c r="H93" s="53" t="s">
        <v>93</v>
      </c>
      <c r="I93" s="53" t="s">
        <v>11</v>
      </c>
      <c r="J93" s="184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19.5" customHeight="1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6" t="s">
        <v>186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133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61" t="s">
        <v>187</v>
      </c>
      <c r="C97" s="156"/>
      <c r="D97" s="156"/>
      <c r="E97" s="156"/>
      <c r="F97" s="163">
        <f>C97+D97+E97</f>
        <v>0</v>
      </c>
      <c r="G97" s="156"/>
      <c r="H97" s="156"/>
      <c r="I97" s="156"/>
      <c r="J97" s="159">
        <f>G97+H97+I97</f>
        <v>0</v>
      </c>
      <c r="K97" s="135" t="s">
        <v>188</v>
      </c>
      <c r="L97" s="136" t="s">
        <v>187</v>
      </c>
    </row>
    <row r="98" spans="1:12" s="33" customFormat="1" ht="12.75">
      <c r="A98" s="70" t="s">
        <v>226</v>
      </c>
      <c r="B98" s="162"/>
      <c r="C98" s="157"/>
      <c r="D98" s="157"/>
      <c r="E98" s="157"/>
      <c r="F98" s="164"/>
      <c r="G98" s="157"/>
      <c r="H98" s="157"/>
      <c r="I98" s="157"/>
      <c r="J98" s="160"/>
      <c r="K98" s="135"/>
      <c r="L98" s="136"/>
    </row>
    <row r="99" spans="1:12" s="33" customFormat="1" ht="22.5">
      <c r="A99" s="68" t="s">
        <v>189</v>
      </c>
      <c r="B99" s="67" t="s">
        <v>39</v>
      </c>
      <c r="C99" s="29"/>
      <c r="D99" s="30">
        <v>10036.39</v>
      </c>
      <c r="E99" s="30">
        <v>1327264.46</v>
      </c>
      <c r="F99" s="134">
        <f>C99+D99+E99</f>
        <v>1337300.85</v>
      </c>
      <c r="G99" s="30">
        <v>1528266.96</v>
      </c>
      <c r="H99" s="30">
        <v>3397665.14</v>
      </c>
      <c r="I99" s="30">
        <v>50786.9</v>
      </c>
      <c r="J99" s="133">
        <f>G99+H99+I99</f>
        <v>4976719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61" t="s">
        <v>190</v>
      </c>
      <c r="C100" s="156"/>
      <c r="D100" s="156"/>
      <c r="E100" s="156"/>
      <c r="F100" s="163">
        <f>C100+D100+E100</f>
        <v>0</v>
      </c>
      <c r="G100" s="156"/>
      <c r="H100" s="156"/>
      <c r="I100" s="156"/>
      <c r="J100" s="159">
        <f>G100+H100+I100</f>
        <v>0</v>
      </c>
      <c r="K100" s="135" t="s">
        <v>191</v>
      </c>
      <c r="L100" s="136" t="s">
        <v>190</v>
      </c>
    </row>
    <row r="101" spans="1:12" s="33" customFormat="1" ht="12.75">
      <c r="A101" s="70" t="s">
        <v>230</v>
      </c>
      <c r="B101" s="162"/>
      <c r="C101" s="157"/>
      <c r="D101" s="157"/>
      <c r="E101" s="157"/>
      <c r="F101" s="164"/>
      <c r="G101" s="157"/>
      <c r="H101" s="157"/>
      <c r="I101" s="157"/>
      <c r="J101" s="160"/>
      <c r="K101" s="135"/>
      <c r="L101" s="136"/>
    </row>
    <row r="102" spans="1:12" s="33" customFormat="1" ht="19.5" customHeight="1">
      <c r="A102" s="68" t="s">
        <v>44</v>
      </c>
      <c r="B102" s="67" t="s">
        <v>192</v>
      </c>
      <c r="C102" s="29"/>
      <c r="D102" s="30"/>
      <c r="E102" s="30"/>
      <c r="F102" s="134">
        <f>C102+D102+E102</f>
        <v>0</v>
      </c>
      <c r="G102" s="30"/>
      <c r="H102" s="30"/>
      <c r="I102" s="30">
        <v>2285.44</v>
      </c>
      <c r="J102" s="133">
        <f>G102+H102+I102</f>
        <v>2285.44</v>
      </c>
      <c r="K102" s="1" t="s">
        <v>193</v>
      </c>
      <c r="L102" s="1" t="s">
        <v>192</v>
      </c>
    </row>
    <row r="103" spans="1:12" s="33" customFormat="1" ht="19.5" customHeight="1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196</v>
      </c>
      <c r="L103" s="1" t="s">
        <v>195</v>
      </c>
    </row>
    <row r="104" spans="1:12" s="33" customFormat="1" ht="12.75">
      <c r="A104" s="69" t="s">
        <v>228</v>
      </c>
      <c r="B104" s="161" t="s">
        <v>197</v>
      </c>
      <c r="C104" s="154" t="s">
        <v>254</v>
      </c>
      <c r="D104" s="154" t="s">
        <v>254</v>
      </c>
      <c r="E104" s="156"/>
      <c r="F104" s="163">
        <f>E104</f>
        <v>0</v>
      </c>
      <c r="G104" s="154" t="s">
        <v>254</v>
      </c>
      <c r="H104" s="154" t="s">
        <v>254</v>
      </c>
      <c r="I104" s="156"/>
      <c r="J104" s="159">
        <f>I104</f>
        <v>0</v>
      </c>
      <c r="K104" s="135" t="s">
        <v>198</v>
      </c>
      <c r="L104" s="136" t="s">
        <v>197</v>
      </c>
    </row>
    <row r="105" spans="1:12" s="33" customFormat="1" ht="22.5">
      <c r="A105" s="70" t="s">
        <v>232</v>
      </c>
      <c r="B105" s="162"/>
      <c r="C105" s="155"/>
      <c r="D105" s="155"/>
      <c r="E105" s="157"/>
      <c r="F105" s="164"/>
      <c r="G105" s="155"/>
      <c r="H105" s="155"/>
      <c r="I105" s="157"/>
      <c r="J105" s="160"/>
      <c r="K105" s="135"/>
      <c r="L105" s="136"/>
    </row>
    <row r="106" spans="1:12" s="33" customFormat="1" ht="19.5" customHeight="1">
      <c r="A106" s="97" t="s">
        <v>199</v>
      </c>
      <c r="B106" s="67" t="s">
        <v>200</v>
      </c>
      <c r="C106" s="29"/>
      <c r="D106" s="30"/>
      <c r="E106" s="30"/>
      <c r="F106" s="134">
        <f>C106+D106+E106</f>
        <v>0</v>
      </c>
      <c r="G106" s="30"/>
      <c r="H106" s="30"/>
      <c r="I106" s="30"/>
      <c r="J106" s="133">
        <f>G106+H106+I106</f>
        <v>0</v>
      </c>
      <c r="K106" s="1" t="s">
        <v>201</v>
      </c>
      <c r="L106" s="1" t="s">
        <v>200</v>
      </c>
    </row>
    <row r="107" spans="1:12" s="33" customFormat="1" ht="19.5" customHeight="1">
      <c r="A107" s="97" t="s">
        <v>46</v>
      </c>
      <c r="B107" s="67" t="s">
        <v>202</v>
      </c>
      <c r="C107" s="29"/>
      <c r="D107" s="30"/>
      <c r="E107" s="30"/>
      <c r="F107" s="134">
        <f>C107+D107+E107</f>
        <v>0</v>
      </c>
      <c r="G107" s="30"/>
      <c r="H107" s="30"/>
      <c r="I107" s="30"/>
      <c r="J107" s="133">
        <f>G107+H107+I107</f>
        <v>0</v>
      </c>
      <c r="K107" s="1" t="s">
        <v>204</v>
      </c>
      <c r="L107" s="1" t="s">
        <v>202</v>
      </c>
    </row>
    <row r="108" spans="1:12" s="33" customFormat="1" ht="19.5" customHeight="1">
      <c r="A108" s="97" t="s">
        <v>85</v>
      </c>
      <c r="B108" s="67" t="s">
        <v>203</v>
      </c>
      <c r="C108" s="29"/>
      <c r="D108" s="30"/>
      <c r="E108" s="30"/>
      <c r="F108" s="134">
        <f>C108+D108+E108</f>
        <v>0</v>
      </c>
      <c r="G108" s="30"/>
      <c r="H108" s="30"/>
      <c r="I108" s="30"/>
      <c r="J108" s="133">
        <f>G108+H108+I108</f>
        <v>0</v>
      </c>
      <c r="K108" s="1" t="s">
        <v>205</v>
      </c>
      <c r="L108" s="1" t="s">
        <v>203</v>
      </c>
    </row>
    <row r="109" spans="1:12" s="33" customFormat="1" ht="22.5" customHeight="1">
      <c r="A109" s="68" t="s">
        <v>206</v>
      </c>
      <c r="B109" s="67" t="s">
        <v>42</v>
      </c>
      <c r="C109" s="29"/>
      <c r="D109" s="30"/>
      <c r="E109" s="30">
        <v>1118576.84</v>
      </c>
      <c r="F109" s="134">
        <f>C109+D109+E109</f>
        <v>1118576.84</v>
      </c>
      <c r="G109" s="30"/>
      <c r="H109" s="30"/>
      <c r="I109" s="30">
        <v>728568.81</v>
      </c>
      <c r="J109" s="133">
        <f>G109+H109+I109</f>
        <v>728568.81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61" t="s">
        <v>43</v>
      </c>
      <c r="C110" s="156"/>
      <c r="D110" s="156"/>
      <c r="E110" s="156"/>
      <c r="F110" s="163">
        <f>C110+D110+E110</f>
        <v>0</v>
      </c>
      <c r="G110" s="156"/>
      <c r="H110" s="156"/>
      <c r="I110" s="156"/>
      <c r="J110" s="159">
        <f>G110+H110+I110</f>
        <v>0</v>
      </c>
      <c r="K110" s="135" t="s">
        <v>83</v>
      </c>
      <c r="L110" s="136" t="s">
        <v>43</v>
      </c>
    </row>
    <row r="111" spans="1:12" s="33" customFormat="1" ht="12.75">
      <c r="A111" s="70" t="s">
        <v>230</v>
      </c>
      <c r="B111" s="162"/>
      <c r="C111" s="157"/>
      <c r="D111" s="157"/>
      <c r="E111" s="157"/>
      <c r="F111" s="164"/>
      <c r="G111" s="157"/>
      <c r="H111" s="157"/>
      <c r="I111" s="157"/>
      <c r="J111" s="160"/>
      <c r="K111" s="135"/>
      <c r="L111" s="136"/>
    </row>
    <row r="112" spans="1:12" s="33" customFormat="1" ht="12.75" customHeight="1">
      <c r="A112" s="68" t="s">
        <v>207</v>
      </c>
      <c r="B112" s="67" t="s">
        <v>208</v>
      </c>
      <c r="C112" s="130"/>
      <c r="D112" s="32">
        <v>1239948930.03</v>
      </c>
      <c r="E112" s="32"/>
      <c r="F112" s="134">
        <f>C112+D112+E112</f>
        <v>1239948930.03</v>
      </c>
      <c r="G112" s="131"/>
      <c r="H112" s="32">
        <v>1240056830.03</v>
      </c>
      <c r="I112" s="32"/>
      <c r="J112" s="133">
        <f>G112+H112+I112</f>
        <v>1240056830.03</v>
      </c>
      <c r="K112" s="1" t="s">
        <v>209</v>
      </c>
      <c r="L112" s="1" t="s">
        <v>208</v>
      </c>
    </row>
    <row r="113" spans="1:12" s="33" customFormat="1" ht="11.25" customHeight="1">
      <c r="A113" s="68" t="s">
        <v>210</v>
      </c>
      <c r="B113" s="67" t="s">
        <v>45</v>
      </c>
      <c r="C113" s="29">
        <v>9860403.14</v>
      </c>
      <c r="D113" s="29">
        <v>221832874.15</v>
      </c>
      <c r="E113" s="29">
        <v>1311544.82</v>
      </c>
      <c r="F113" s="134">
        <f>C113+D113+E113</f>
        <v>233004822.11</v>
      </c>
      <c r="G113" s="29">
        <v>11409091.8</v>
      </c>
      <c r="H113" s="29">
        <v>264676881.86</v>
      </c>
      <c r="I113" s="29">
        <v>831627.09</v>
      </c>
      <c r="J113" s="133">
        <f>G113+H113+I113</f>
        <v>276917600.75</v>
      </c>
      <c r="K113" s="1" t="s">
        <v>84</v>
      </c>
      <c r="L113" s="1" t="s">
        <v>45</v>
      </c>
    </row>
    <row r="114" spans="1:12" s="33" customFormat="1" ht="11.25" customHeight="1">
      <c r="A114" s="68" t="s">
        <v>211</v>
      </c>
      <c r="B114" s="86" t="s">
        <v>212</v>
      </c>
      <c r="C114" s="29"/>
      <c r="D114" s="29">
        <v>10200307.26</v>
      </c>
      <c r="E114" s="29"/>
      <c r="F114" s="134">
        <f>C114+D114+E114</f>
        <v>10200307.26</v>
      </c>
      <c r="G114" s="29"/>
      <c r="H114" s="29">
        <v>9920378.78</v>
      </c>
      <c r="I114" s="29"/>
      <c r="J114" s="133">
        <f>G114+H114+I114</f>
        <v>9920378.78</v>
      </c>
      <c r="K114" s="1" t="s">
        <v>216</v>
      </c>
      <c r="L114" s="1" t="s">
        <v>212</v>
      </c>
    </row>
    <row r="115" spans="1:12" s="33" customFormat="1" ht="26.25" customHeight="1" thickBot="1">
      <c r="A115" s="117" t="s">
        <v>274</v>
      </c>
      <c r="B115" s="78" t="s">
        <v>215</v>
      </c>
      <c r="C115" s="118">
        <f aca="true" t="shared" si="6" ref="C115:J115">C96+C99+C102+C103+C109+C112+C113+C114</f>
        <v>9860403.14</v>
      </c>
      <c r="D115" s="118">
        <f t="shared" si="6"/>
        <v>1471992147.83</v>
      </c>
      <c r="E115" s="118">
        <f t="shared" si="6"/>
        <v>3757386.12</v>
      </c>
      <c r="F115" s="118">
        <f t="shared" si="6"/>
        <v>1485609937.09</v>
      </c>
      <c r="G115" s="118">
        <f t="shared" si="6"/>
        <v>12937358.76</v>
      </c>
      <c r="H115" s="118">
        <f t="shared" si="6"/>
        <v>1518051755.81</v>
      </c>
      <c r="I115" s="118">
        <f t="shared" si="6"/>
        <v>1613268.24</v>
      </c>
      <c r="J115" s="119">
        <f t="shared" si="6"/>
        <v>1532602382.81</v>
      </c>
      <c r="K115" s="1" t="s">
        <v>217</v>
      </c>
      <c r="L115" s="1" t="s">
        <v>215</v>
      </c>
    </row>
    <row r="116" spans="1:12" s="33" customFormat="1" ht="19.5" customHeight="1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>
      <c r="A117" s="124" t="s">
        <v>214</v>
      </c>
      <c r="B117" s="67" t="s">
        <v>89</v>
      </c>
      <c r="C117" s="29">
        <v>126391.99</v>
      </c>
      <c r="D117" s="29">
        <v>-151872872.25</v>
      </c>
      <c r="E117" s="29">
        <v>1229639.85</v>
      </c>
      <c r="F117" s="44">
        <f>C117+D117+E117</f>
        <v>-150516840.41</v>
      </c>
      <c r="G117" s="29">
        <v>-1389563.7</v>
      </c>
      <c r="H117" s="29">
        <v>-173020996.09</v>
      </c>
      <c r="I117" s="29">
        <v>3049042.4</v>
      </c>
      <c r="J117" s="133">
        <f>G117+H117+I117</f>
        <v>-171361517.39</v>
      </c>
      <c r="K117" s="1" t="s">
        <v>90</v>
      </c>
      <c r="L117" s="1" t="s">
        <v>89</v>
      </c>
    </row>
    <row r="118" spans="1:12" ht="30" customHeight="1" thickBot="1">
      <c r="A118" s="110" t="s">
        <v>220</v>
      </c>
      <c r="B118" s="90" t="s">
        <v>219</v>
      </c>
      <c r="C118" s="127">
        <f aca="true" t="shared" si="7" ref="C118:J118">C115+C117</f>
        <v>9986795.13</v>
      </c>
      <c r="D118" s="127">
        <f t="shared" si="7"/>
        <v>1320119275.58</v>
      </c>
      <c r="E118" s="127">
        <f t="shared" si="7"/>
        <v>4987025.97</v>
      </c>
      <c r="F118" s="127">
        <f t="shared" si="7"/>
        <v>1335093096.68</v>
      </c>
      <c r="G118" s="127">
        <f t="shared" si="7"/>
        <v>11547795.06</v>
      </c>
      <c r="H118" s="127">
        <f t="shared" si="7"/>
        <v>1345030759.72</v>
      </c>
      <c r="I118" s="127">
        <f t="shared" si="7"/>
        <v>4662310.64</v>
      </c>
      <c r="J118" s="128">
        <f t="shared" si="7"/>
        <v>1361240865.42</v>
      </c>
      <c r="K118" s="1" t="s">
        <v>218</v>
      </c>
      <c r="L118" s="1" t="s">
        <v>219</v>
      </c>
    </row>
    <row r="119" spans="1:12" s="9" customFormat="1" ht="24" customHeight="1">
      <c r="A119" s="165" t="s">
        <v>221</v>
      </c>
      <c r="B119" s="165"/>
      <c r="C119" s="165"/>
      <c r="D119" s="165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>
      <c r="A120" s="166" t="s">
        <v>222</v>
      </c>
      <c r="B120" s="166"/>
      <c r="C120" s="166"/>
      <c r="D120" s="166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89" t="s">
        <v>255</v>
      </c>
      <c r="C122" s="189"/>
      <c r="D122" s="189"/>
      <c r="F122" s="35" t="s">
        <v>56</v>
      </c>
      <c r="G122" s="175"/>
      <c r="H122" s="175"/>
      <c r="I122" s="144" t="s">
        <v>259</v>
      </c>
      <c r="J122" s="144"/>
      <c r="L122" s="5"/>
    </row>
    <row r="123" spans="1:12" s="9" customFormat="1" ht="12.75" customHeight="1" hidden="1">
      <c r="A123" s="35" t="s">
        <v>55</v>
      </c>
      <c r="B123" s="188" t="s">
        <v>54</v>
      </c>
      <c r="C123" s="188"/>
      <c r="D123" s="188"/>
      <c r="F123" s="35"/>
      <c r="G123" s="143" t="s">
        <v>57</v>
      </c>
      <c r="H123" s="143"/>
      <c r="I123" s="143" t="s">
        <v>54</v>
      </c>
      <c r="J123" s="143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3" t="s">
        <v>58</v>
      </c>
      <c r="F125" s="173"/>
      <c r="G125" s="174"/>
      <c r="H125" s="174"/>
      <c r="I125" s="174"/>
      <c r="J125" s="174"/>
    </row>
    <row r="126" spans="1:10" ht="12.75" customHeight="1" hidden="1">
      <c r="A126" s="14"/>
      <c r="B126" s="23"/>
      <c r="C126" s="9"/>
      <c r="D126" s="37"/>
      <c r="E126" s="37"/>
      <c r="F126" s="37"/>
      <c r="G126" s="158" t="s">
        <v>59</v>
      </c>
      <c r="H126" s="158"/>
      <c r="I126" s="158"/>
      <c r="J126" s="158"/>
    </row>
    <row r="127" spans="1:10" ht="12.75" customHeight="1" hidden="1">
      <c r="A127" s="14"/>
      <c r="B127" s="23"/>
      <c r="C127" s="201" t="s">
        <v>62</v>
      </c>
      <c r="D127" s="201"/>
      <c r="E127" s="144"/>
      <c r="F127" s="144"/>
      <c r="G127" s="168"/>
      <c r="H127" s="168"/>
      <c r="I127" s="144"/>
      <c r="J127" s="144"/>
    </row>
    <row r="128" spans="1:10" ht="12.75" customHeight="1" hidden="1">
      <c r="A128" s="14"/>
      <c r="B128" s="23"/>
      <c r="C128" s="167" t="s">
        <v>61</v>
      </c>
      <c r="D128" s="167"/>
      <c r="E128" s="143" t="s">
        <v>60</v>
      </c>
      <c r="F128" s="143"/>
      <c r="G128" s="143" t="s">
        <v>57</v>
      </c>
      <c r="H128" s="143"/>
      <c r="I128" s="143" t="s">
        <v>54</v>
      </c>
      <c r="J128" s="143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44" t="s">
        <v>56</v>
      </c>
      <c r="D130" s="144"/>
      <c r="E130" s="168"/>
      <c r="F130" s="168"/>
      <c r="G130" s="144" t="s">
        <v>271</v>
      </c>
      <c r="H130" s="144"/>
      <c r="I130" s="144" t="s">
        <v>269</v>
      </c>
      <c r="J130" s="144"/>
    </row>
    <row r="131" spans="1:10" ht="16.5" customHeight="1" hidden="1">
      <c r="A131" s="40" t="s">
        <v>52</v>
      </c>
      <c r="B131" s="34"/>
      <c r="C131" s="143" t="s">
        <v>60</v>
      </c>
      <c r="D131" s="143"/>
      <c r="E131" s="143" t="s">
        <v>57</v>
      </c>
      <c r="F131" s="143"/>
      <c r="G131" s="143" t="s">
        <v>54</v>
      </c>
      <c r="H131" s="143"/>
      <c r="I131" s="202" t="s">
        <v>63</v>
      </c>
      <c r="J131" s="202"/>
    </row>
    <row r="132" spans="1:10" ht="16.5" customHeight="1" hidden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2.75" hidden="1"/>
    <row r="134" spans="5:9" ht="48" customHeight="1" hidden="1" thickBot="1" thickTop="1">
      <c r="E134" s="139"/>
      <c r="F134" s="140"/>
      <c r="G134" s="141" t="s">
        <v>247</v>
      </c>
      <c r="H134" s="141"/>
      <c r="I134" s="142"/>
    </row>
    <row r="135" spans="1:9" ht="3.75" customHeight="1" hidden="1" thickBot="1" thickTop="1">
      <c r="A135" s="2" t="s">
        <v>246</v>
      </c>
      <c r="E135" s="153"/>
      <c r="F135" s="153"/>
      <c r="G135" s="153"/>
      <c r="H135" s="153"/>
      <c r="I135" s="153"/>
    </row>
    <row r="136" spans="5:9" ht="13.5" hidden="1" thickTop="1">
      <c r="E136" s="204" t="s">
        <v>236</v>
      </c>
      <c r="F136" s="205"/>
      <c r="G136" s="206"/>
      <c r="H136" s="206"/>
      <c r="I136" s="207"/>
    </row>
    <row r="137" spans="5:9" ht="12.75" hidden="1">
      <c r="E137" s="208" t="s">
        <v>237</v>
      </c>
      <c r="F137" s="209"/>
      <c r="G137" s="210"/>
      <c r="H137" s="210"/>
      <c r="I137" s="211"/>
    </row>
    <row r="138" spans="5:9" ht="12.75" hidden="1">
      <c r="E138" s="208" t="s">
        <v>238</v>
      </c>
      <c r="F138" s="209"/>
      <c r="G138" s="212"/>
      <c r="H138" s="212"/>
      <c r="I138" s="213"/>
    </row>
    <row r="139" spans="5:9" ht="12.75" hidden="1">
      <c r="E139" s="208" t="s">
        <v>239</v>
      </c>
      <c r="F139" s="209"/>
      <c r="G139" s="212"/>
      <c r="H139" s="212"/>
      <c r="I139" s="213"/>
    </row>
    <row r="140" spans="5:9" ht="12.75" hidden="1">
      <c r="E140" s="208" t="s">
        <v>240</v>
      </c>
      <c r="F140" s="209"/>
      <c r="G140" s="212"/>
      <c r="H140" s="212"/>
      <c r="I140" s="213"/>
    </row>
    <row r="141" spans="5:9" ht="12.75" hidden="1">
      <c r="E141" s="208" t="s">
        <v>241</v>
      </c>
      <c r="F141" s="209"/>
      <c r="G141" s="210"/>
      <c r="H141" s="210"/>
      <c r="I141" s="211"/>
    </row>
    <row r="142" spans="5:9" ht="12.75" hidden="1">
      <c r="E142" s="208" t="s">
        <v>242</v>
      </c>
      <c r="F142" s="209"/>
      <c r="G142" s="210"/>
      <c r="H142" s="210"/>
      <c r="I142" s="211"/>
    </row>
    <row r="143" spans="5:9" ht="12.75" hidden="1">
      <c r="E143" s="208" t="s">
        <v>243</v>
      </c>
      <c r="F143" s="209"/>
      <c r="G143" s="212"/>
      <c r="H143" s="212"/>
      <c r="I143" s="213"/>
    </row>
    <row r="144" spans="5:9" ht="13.5" hidden="1" thickBot="1">
      <c r="E144" s="214" t="s">
        <v>244</v>
      </c>
      <c r="F144" s="215"/>
      <c r="G144" s="216"/>
      <c r="H144" s="216"/>
      <c r="I144" s="217"/>
    </row>
    <row r="145" spans="1:9" ht="3.75" customHeight="1" hidden="1" thickTop="1">
      <c r="A145" s="2" t="s">
        <v>245</v>
      </c>
      <c r="E145" s="218"/>
      <c r="F145" s="218"/>
      <c r="G145" s="218"/>
      <c r="H145" s="218"/>
      <c r="I145" s="218"/>
    </row>
    <row r="146" ht="12.75" hidden="1"/>
  </sheetData>
  <sheetProtection password="DB66" sheet="1"/>
  <mergeCells count="266">
    <mergeCell ref="E144:F144"/>
    <mergeCell ref="G144:I144"/>
    <mergeCell ref="E145:F145"/>
    <mergeCell ref="G145:I145"/>
    <mergeCell ref="E141:F141"/>
    <mergeCell ref="G141:I141"/>
    <mergeCell ref="E142:F142"/>
    <mergeCell ref="G142:I142"/>
    <mergeCell ref="E143:F143"/>
    <mergeCell ref="G143:I143"/>
    <mergeCell ref="E138:F138"/>
    <mergeCell ref="G138:I138"/>
    <mergeCell ref="E139:F139"/>
    <mergeCell ref="G139:I139"/>
    <mergeCell ref="E140:F140"/>
    <mergeCell ref="G140:I140"/>
    <mergeCell ref="E135:F135"/>
    <mergeCell ref="G135:I135"/>
    <mergeCell ref="E136:F136"/>
    <mergeCell ref="G136:I136"/>
    <mergeCell ref="E137:F137"/>
    <mergeCell ref="G137:I137"/>
    <mergeCell ref="C131:D131"/>
    <mergeCell ref="E131:F131"/>
    <mergeCell ref="G131:H131"/>
    <mergeCell ref="I131:J131"/>
    <mergeCell ref="E134:F134"/>
    <mergeCell ref="G134:I134"/>
    <mergeCell ref="C128:D128"/>
    <mergeCell ref="E128:F128"/>
    <mergeCell ref="G128:H128"/>
    <mergeCell ref="I128:J128"/>
    <mergeCell ref="C130:D130"/>
    <mergeCell ref="E130:F130"/>
    <mergeCell ref="G130:H130"/>
    <mergeCell ref="I130:J130"/>
    <mergeCell ref="E125:F125"/>
    <mergeCell ref="G125:J125"/>
    <mergeCell ref="G126:J126"/>
    <mergeCell ref="C127:D127"/>
    <mergeCell ref="E127:F127"/>
    <mergeCell ref="G127:H127"/>
    <mergeCell ref="I127:J127"/>
    <mergeCell ref="A119:D119"/>
    <mergeCell ref="A120:D120"/>
    <mergeCell ref="B122:D122"/>
    <mergeCell ref="G122:H122"/>
    <mergeCell ref="I122:J122"/>
    <mergeCell ref="B123:D123"/>
    <mergeCell ref="G123:H123"/>
    <mergeCell ref="I123:J123"/>
    <mergeCell ref="G110:G111"/>
    <mergeCell ref="H110:H111"/>
    <mergeCell ref="I110:I111"/>
    <mergeCell ref="J110:J111"/>
    <mergeCell ref="K110:K111"/>
    <mergeCell ref="L110:L111"/>
    <mergeCell ref="H104:H105"/>
    <mergeCell ref="I104:I105"/>
    <mergeCell ref="J104:J105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G100:G101"/>
    <mergeCell ref="H100:H101"/>
    <mergeCell ref="I100:I101"/>
    <mergeCell ref="J100:J101"/>
    <mergeCell ref="K100:K101"/>
    <mergeCell ref="L100:L101"/>
    <mergeCell ref="H97:H98"/>
    <mergeCell ref="I97:I98"/>
    <mergeCell ref="J97:J98"/>
    <mergeCell ref="K97:K98"/>
    <mergeCell ref="L97:L98"/>
    <mergeCell ref="B100:B101"/>
    <mergeCell ref="C100:C101"/>
    <mergeCell ref="D100:D101"/>
    <mergeCell ref="E100:E101"/>
    <mergeCell ref="F100:F101"/>
    <mergeCell ref="C90:F90"/>
    <mergeCell ref="G90:J90"/>
    <mergeCell ref="F91:F93"/>
    <mergeCell ref="J91:J93"/>
    <mergeCell ref="B97:B98"/>
    <mergeCell ref="C97:C98"/>
    <mergeCell ref="D97:D98"/>
    <mergeCell ref="E97:E98"/>
    <mergeCell ref="F97:F98"/>
    <mergeCell ref="G97:G98"/>
    <mergeCell ref="G84:G85"/>
    <mergeCell ref="H84:H85"/>
    <mergeCell ref="I84:I85"/>
    <mergeCell ref="J84:J85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C75:F75"/>
    <mergeCell ref="G75:J75"/>
    <mergeCell ref="F76:F78"/>
    <mergeCell ref="J76:J78"/>
    <mergeCell ref="B81:B82"/>
    <mergeCell ref="C81:C82"/>
    <mergeCell ref="D81:D82"/>
    <mergeCell ref="E81:E82"/>
    <mergeCell ref="F81:F82"/>
    <mergeCell ref="G81:G82"/>
    <mergeCell ref="G72:G73"/>
    <mergeCell ref="H72:H73"/>
    <mergeCell ref="I72:I73"/>
    <mergeCell ref="J72:J73"/>
    <mergeCell ref="K72:K73"/>
    <mergeCell ref="L72:L73"/>
    <mergeCell ref="H69:H70"/>
    <mergeCell ref="I69:I70"/>
    <mergeCell ref="J69:J70"/>
    <mergeCell ref="K69:K70"/>
    <mergeCell ref="L69:L70"/>
    <mergeCell ref="B72:B73"/>
    <mergeCell ref="C72:C73"/>
    <mergeCell ref="D72:D73"/>
    <mergeCell ref="E72:E73"/>
    <mergeCell ref="F72:F73"/>
    <mergeCell ref="B69:B70"/>
    <mergeCell ref="C69:C70"/>
    <mergeCell ref="D69:D70"/>
    <mergeCell ref="E69:E70"/>
    <mergeCell ref="F69:F70"/>
    <mergeCell ref="G69:G70"/>
    <mergeCell ref="G66:G67"/>
    <mergeCell ref="H66:H67"/>
    <mergeCell ref="I66:I67"/>
    <mergeCell ref="J66:J67"/>
    <mergeCell ref="K66:K67"/>
    <mergeCell ref="L66:L67"/>
    <mergeCell ref="H61:H62"/>
    <mergeCell ref="I61:I62"/>
    <mergeCell ref="J61:J62"/>
    <mergeCell ref="K61:K62"/>
    <mergeCell ref="L61:L62"/>
    <mergeCell ref="B66:B67"/>
    <mergeCell ref="C66:C67"/>
    <mergeCell ref="D66:D67"/>
    <mergeCell ref="E66:E67"/>
    <mergeCell ref="F66:F67"/>
    <mergeCell ref="B61:B62"/>
    <mergeCell ref="C61:C62"/>
    <mergeCell ref="D61:D62"/>
    <mergeCell ref="E61:E62"/>
    <mergeCell ref="F61:F62"/>
    <mergeCell ref="G61:G62"/>
    <mergeCell ref="G59:G60"/>
    <mergeCell ref="H59:H60"/>
    <mergeCell ref="I59:I60"/>
    <mergeCell ref="J59:J60"/>
    <mergeCell ref="K59:K60"/>
    <mergeCell ref="L59:L60"/>
    <mergeCell ref="H56:H57"/>
    <mergeCell ref="I56:I57"/>
    <mergeCell ref="J56:J57"/>
    <mergeCell ref="K56:K57"/>
    <mergeCell ref="L56:L57"/>
    <mergeCell ref="B59:B60"/>
    <mergeCell ref="C59:C60"/>
    <mergeCell ref="D59:D60"/>
    <mergeCell ref="E59:E60"/>
    <mergeCell ref="F59:F60"/>
    <mergeCell ref="I48:I49"/>
    <mergeCell ref="J48:J49"/>
    <mergeCell ref="K48:K49"/>
    <mergeCell ref="L48:L49"/>
    <mergeCell ref="B56:B57"/>
    <mergeCell ref="C56:C57"/>
    <mergeCell ref="D56:D57"/>
    <mergeCell ref="E56:E57"/>
    <mergeCell ref="F56:F57"/>
    <mergeCell ref="G56:G57"/>
    <mergeCell ref="J45:J46"/>
    <mergeCell ref="K45:K46"/>
    <mergeCell ref="L45:L46"/>
    <mergeCell ref="B48:B49"/>
    <mergeCell ref="C48:C49"/>
    <mergeCell ref="D48:D49"/>
    <mergeCell ref="E48:E49"/>
    <mergeCell ref="F48:F49"/>
    <mergeCell ref="G48:G49"/>
    <mergeCell ref="H48:H49"/>
    <mergeCell ref="F40:F42"/>
    <mergeCell ref="J40:J42"/>
    <mergeCell ref="B45:B46"/>
    <mergeCell ref="C45:C46"/>
    <mergeCell ref="D45:D46"/>
    <mergeCell ref="E45:E46"/>
    <mergeCell ref="F45:F46"/>
    <mergeCell ref="G45:G46"/>
    <mergeCell ref="H45:H46"/>
    <mergeCell ref="I45:I46"/>
    <mergeCell ref="H36:H37"/>
    <mergeCell ref="I36:I37"/>
    <mergeCell ref="J36:J37"/>
    <mergeCell ref="K36:K37"/>
    <mergeCell ref="L36:L37"/>
    <mergeCell ref="C39:F39"/>
    <mergeCell ref="G39:J39"/>
    <mergeCell ref="B36:B37"/>
    <mergeCell ref="C36:C37"/>
    <mergeCell ref="D36:D37"/>
    <mergeCell ref="E36:E37"/>
    <mergeCell ref="F36:F37"/>
    <mergeCell ref="G36:G37"/>
    <mergeCell ref="G31:G32"/>
    <mergeCell ref="H31:H32"/>
    <mergeCell ref="I31:I32"/>
    <mergeCell ref="J31:J32"/>
    <mergeCell ref="K31:K32"/>
    <mergeCell ref="L31:L32"/>
    <mergeCell ref="H26:H27"/>
    <mergeCell ref="I26:I27"/>
    <mergeCell ref="J26:J27"/>
    <mergeCell ref="K26:K27"/>
    <mergeCell ref="L26:L27"/>
    <mergeCell ref="B31:B32"/>
    <mergeCell ref="C31:C32"/>
    <mergeCell ref="D31:D32"/>
    <mergeCell ref="E31:E32"/>
    <mergeCell ref="F31:F32"/>
    <mergeCell ref="C18:F18"/>
    <mergeCell ref="G18:J18"/>
    <mergeCell ref="F19:F21"/>
    <mergeCell ref="J19:J21"/>
    <mergeCell ref="B26:B27"/>
    <mergeCell ref="C26:C27"/>
    <mergeCell ref="D26:D27"/>
    <mergeCell ref="E26:E27"/>
    <mergeCell ref="F26:F27"/>
    <mergeCell ref="G26:G27"/>
    <mergeCell ref="B10:H10"/>
    <mergeCell ref="B11:H11"/>
    <mergeCell ref="A12:A13"/>
    <mergeCell ref="B14:H14"/>
    <mergeCell ref="B15:H15"/>
    <mergeCell ref="B16:H16"/>
    <mergeCell ref="A2:I2"/>
    <mergeCell ref="A3:I3"/>
    <mergeCell ref="A4:I4"/>
    <mergeCell ref="D5:E5"/>
    <mergeCell ref="A8:A9"/>
    <mergeCell ref="B9:H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4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L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93" t="s">
        <v>0</v>
      </c>
      <c r="B2" s="153"/>
      <c r="C2" s="153"/>
      <c r="D2" s="153"/>
      <c r="E2" s="153"/>
      <c r="F2" s="153"/>
      <c r="G2" s="153"/>
      <c r="H2" s="153"/>
      <c r="I2" s="153"/>
      <c r="K2" s="3"/>
      <c r="L2" s="5" t="s">
        <v>94</v>
      </c>
    </row>
    <row r="3" spans="1:12" ht="11.25" customHeight="1">
      <c r="A3" s="194" t="s">
        <v>1</v>
      </c>
      <c r="B3" s="195"/>
      <c r="C3" s="195"/>
      <c r="D3" s="195"/>
      <c r="E3" s="195"/>
      <c r="F3" s="195"/>
      <c r="G3" s="195"/>
      <c r="H3" s="195"/>
      <c r="I3" s="195"/>
      <c r="K3" s="3"/>
      <c r="L3" s="5" t="s">
        <v>95</v>
      </c>
    </row>
    <row r="4" spans="1:12" ht="10.5" customHeight="1" thickBot="1">
      <c r="A4" s="193"/>
      <c r="B4" s="193"/>
      <c r="C4" s="193"/>
      <c r="D4" s="193"/>
      <c r="E4" s="193"/>
      <c r="F4" s="193"/>
      <c r="G4" s="193"/>
      <c r="H4" s="193"/>
      <c r="I4" s="196"/>
      <c r="J4" s="6" t="s">
        <v>2</v>
      </c>
      <c r="K4" s="3"/>
      <c r="L4" s="5" t="s">
        <v>96</v>
      </c>
    </row>
    <row r="5" spans="1:12" ht="12.75" customHeight="1">
      <c r="A5" s="7"/>
      <c r="C5" s="8" t="s">
        <v>48</v>
      </c>
      <c r="D5" s="144"/>
      <c r="E5" s="144"/>
      <c r="F5" s="9"/>
      <c r="G5" s="9"/>
      <c r="H5" s="9"/>
      <c r="I5" s="8" t="s">
        <v>253</v>
      </c>
      <c r="J5" s="10" t="s">
        <v>3</v>
      </c>
      <c r="K5" s="3"/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252</v>
      </c>
      <c r="J6" s="13"/>
      <c r="K6" s="3"/>
      <c r="L6" s="5" t="s">
        <v>98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 ht="12.75">
      <c r="A8" s="199" t="s">
        <v>49</v>
      </c>
      <c r="C8" s="41"/>
      <c r="D8" s="41"/>
      <c r="E8" s="41"/>
      <c r="F8" s="41"/>
      <c r="G8" s="41"/>
      <c r="H8" s="41"/>
      <c r="I8" s="8" t="s">
        <v>249</v>
      </c>
      <c r="J8" s="15"/>
      <c r="K8" s="3"/>
      <c r="L8" s="5" t="s">
        <v>99</v>
      </c>
    </row>
    <row r="9" spans="1:11" ht="12.75">
      <c r="A9" s="199"/>
      <c r="B9" s="203"/>
      <c r="C9" s="203"/>
      <c r="D9" s="203"/>
      <c r="E9" s="203"/>
      <c r="F9" s="203"/>
      <c r="G9" s="203"/>
      <c r="H9" s="203"/>
      <c r="I9" s="8" t="s">
        <v>86</v>
      </c>
      <c r="J9" s="15"/>
      <c r="K9" s="3"/>
    </row>
    <row r="10" spans="1:12" ht="12.75">
      <c r="A10" s="14" t="s">
        <v>50</v>
      </c>
      <c r="B10" s="197"/>
      <c r="C10" s="197"/>
      <c r="D10" s="197"/>
      <c r="E10" s="197"/>
      <c r="F10" s="197"/>
      <c r="G10" s="197"/>
      <c r="H10" s="197"/>
      <c r="I10" s="8"/>
      <c r="J10" s="15"/>
      <c r="K10" s="3"/>
      <c r="L10" s="5" t="s">
        <v>100</v>
      </c>
    </row>
    <row r="11" spans="1:12" ht="12.75">
      <c r="A11" s="14" t="s">
        <v>51</v>
      </c>
      <c r="B11" s="198"/>
      <c r="C11" s="198"/>
      <c r="D11" s="198"/>
      <c r="E11" s="198"/>
      <c r="F11" s="198"/>
      <c r="G11" s="198"/>
      <c r="H11" s="198"/>
      <c r="I11" s="8" t="s">
        <v>248</v>
      </c>
      <c r="J11" s="16"/>
      <c r="K11" s="3"/>
      <c r="L11" s="5" t="s">
        <v>101</v>
      </c>
    </row>
    <row r="12" spans="1:12" ht="12.75" customHeight="1">
      <c r="A12" s="200" t="s">
        <v>114</v>
      </c>
      <c r="C12" s="42"/>
      <c r="D12" s="42"/>
      <c r="E12" s="42"/>
      <c r="F12" s="42"/>
      <c r="G12" s="42"/>
      <c r="H12" s="42"/>
      <c r="I12" s="8" t="s">
        <v>249</v>
      </c>
      <c r="J12" s="18"/>
      <c r="K12" s="3"/>
      <c r="L12" s="5" t="s">
        <v>102</v>
      </c>
    </row>
    <row r="13" spans="1:12" ht="12.75">
      <c r="A13" s="200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1" ht="12.75">
      <c r="A14" s="17" t="s">
        <v>113</v>
      </c>
      <c r="B14" s="182"/>
      <c r="C14" s="182"/>
      <c r="D14" s="182"/>
      <c r="E14" s="182"/>
      <c r="F14" s="182"/>
      <c r="G14" s="182"/>
      <c r="H14" s="182"/>
      <c r="I14" s="8" t="s">
        <v>250</v>
      </c>
      <c r="J14" s="18"/>
      <c r="K14" s="3"/>
    </row>
    <row r="15" spans="1:12" ht="12.75">
      <c r="A15" s="19" t="s">
        <v>4</v>
      </c>
      <c r="B15" s="185"/>
      <c r="C15" s="185"/>
      <c r="D15" s="185"/>
      <c r="E15" s="185"/>
      <c r="F15" s="185"/>
      <c r="G15" s="185"/>
      <c r="H15" s="185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85"/>
      <c r="C16" s="185"/>
      <c r="D16" s="185"/>
      <c r="E16" s="185"/>
      <c r="F16" s="185"/>
      <c r="G16" s="185"/>
      <c r="H16" s="185"/>
      <c r="I16" s="8" t="s">
        <v>251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90" t="s">
        <v>8</v>
      </c>
      <c r="D18" s="191"/>
      <c r="E18" s="191"/>
      <c r="F18" s="192"/>
      <c r="G18" s="190" t="s">
        <v>9</v>
      </c>
      <c r="H18" s="191"/>
      <c r="I18" s="191"/>
      <c r="J18" s="191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86" t="s">
        <v>12</v>
      </c>
      <c r="G19" s="53" t="s">
        <v>11</v>
      </c>
      <c r="H19" s="54" t="s">
        <v>91</v>
      </c>
      <c r="I19" s="54" t="s">
        <v>87</v>
      </c>
      <c r="J19" s="183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87"/>
      <c r="G20" s="53" t="s">
        <v>15</v>
      </c>
      <c r="H20" s="53" t="s">
        <v>92</v>
      </c>
      <c r="I20" s="53" t="s">
        <v>88</v>
      </c>
      <c r="J20" s="184"/>
      <c r="K20" s="56"/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87"/>
      <c r="G21" s="53" t="s">
        <v>16</v>
      </c>
      <c r="H21" s="53" t="s">
        <v>93</v>
      </c>
      <c r="I21" s="53" t="s">
        <v>11</v>
      </c>
      <c r="J21" s="184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 ht="12.75" customHeight="1">
      <c r="A24" s="66" t="s">
        <v>115</v>
      </c>
      <c r="B24" s="67" t="s">
        <v>19</v>
      </c>
      <c r="C24" s="130"/>
      <c r="D24" s="29"/>
      <c r="E24" s="29"/>
      <c r="F24" s="44">
        <f>C24+D24+E24</f>
        <v>0</v>
      </c>
      <c r="G24" s="130"/>
      <c r="H24" s="29"/>
      <c r="I24" s="29"/>
      <c r="J24" s="45">
        <f>G24+H24+I24</f>
        <v>0</v>
      </c>
      <c r="K24" s="1" t="s">
        <v>65</v>
      </c>
      <c r="L24" s="1" t="s">
        <v>19</v>
      </c>
    </row>
    <row r="25" spans="1:12" ht="12.75" customHeight="1">
      <c r="A25" s="68" t="s">
        <v>116</v>
      </c>
      <c r="B25" s="67" t="s">
        <v>20</v>
      </c>
      <c r="C25" s="130"/>
      <c r="D25" s="29"/>
      <c r="E25" s="29"/>
      <c r="F25" s="44">
        <f>C25+D25+E25</f>
        <v>0</v>
      </c>
      <c r="G25" s="130"/>
      <c r="H25" s="29"/>
      <c r="I25" s="29"/>
      <c r="J25" s="45">
        <f>G25+H25+I25</f>
        <v>0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61" t="s">
        <v>21</v>
      </c>
      <c r="C26" s="180"/>
      <c r="D26" s="156"/>
      <c r="E26" s="156"/>
      <c r="F26" s="163">
        <f>C26+D26+E26</f>
        <v>0</v>
      </c>
      <c r="G26" s="180"/>
      <c r="H26" s="156"/>
      <c r="I26" s="156"/>
      <c r="J26" s="159">
        <f>G26+H26+I26</f>
        <v>0</v>
      </c>
      <c r="K26" s="135" t="s">
        <v>67</v>
      </c>
      <c r="L26" s="136" t="s">
        <v>21</v>
      </c>
    </row>
    <row r="27" spans="1:12" ht="12.75">
      <c r="A27" s="70" t="s">
        <v>223</v>
      </c>
      <c r="B27" s="162"/>
      <c r="C27" s="181"/>
      <c r="D27" s="157"/>
      <c r="E27" s="157"/>
      <c r="F27" s="164"/>
      <c r="G27" s="181"/>
      <c r="H27" s="157"/>
      <c r="I27" s="157"/>
      <c r="J27" s="160"/>
      <c r="K27" s="135"/>
      <c r="L27" s="136"/>
    </row>
    <row r="28" spans="1:12" ht="12.75" customHeight="1">
      <c r="A28" s="72" t="s">
        <v>117</v>
      </c>
      <c r="B28" s="67" t="s">
        <v>22</v>
      </c>
      <c r="C28" s="73">
        <f aca="true" t="shared" si="0" ref="C28:J28">C24-C25</f>
        <v>0</v>
      </c>
      <c r="D28" s="73">
        <f t="shared" si="0"/>
        <v>0</v>
      </c>
      <c r="E28" s="73">
        <f t="shared" si="0"/>
        <v>0</v>
      </c>
      <c r="F28" s="73">
        <f t="shared" si="0"/>
        <v>0</v>
      </c>
      <c r="G28" s="73">
        <f t="shared" si="0"/>
        <v>0</v>
      </c>
      <c r="H28" s="73">
        <f t="shared" si="0"/>
        <v>0</v>
      </c>
      <c r="I28" s="73">
        <f t="shared" si="0"/>
        <v>0</v>
      </c>
      <c r="J28" s="74">
        <f t="shared" si="0"/>
        <v>0</v>
      </c>
      <c r="K28" s="1" t="s">
        <v>68</v>
      </c>
      <c r="L28" s="1" t="s">
        <v>22</v>
      </c>
    </row>
    <row r="29" spans="1:12" ht="12.75">
      <c r="A29" s="68" t="s">
        <v>118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 ht="12.75" customHeight="1">
      <c r="A30" s="68" t="s">
        <v>119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61" t="s">
        <v>26</v>
      </c>
      <c r="C31" s="180"/>
      <c r="D31" s="156"/>
      <c r="E31" s="156"/>
      <c r="F31" s="163">
        <f>C31+D31+E31</f>
        <v>0</v>
      </c>
      <c r="G31" s="180"/>
      <c r="H31" s="156"/>
      <c r="I31" s="156"/>
      <c r="J31" s="159">
        <f>G31+H31+I31</f>
        <v>0</v>
      </c>
      <c r="K31" s="135" t="s">
        <v>71</v>
      </c>
      <c r="L31" s="136" t="s">
        <v>26</v>
      </c>
    </row>
    <row r="32" spans="1:12" ht="12.75">
      <c r="A32" s="70" t="s">
        <v>224</v>
      </c>
      <c r="B32" s="162"/>
      <c r="C32" s="181"/>
      <c r="D32" s="157"/>
      <c r="E32" s="157"/>
      <c r="F32" s="164"/>
      <c r="G32" s="181"/>
      <c r="H32" s="157"/>
      <c r="I32" s="157"/>
      <c r="J32" s="160"/>
      <c r="K32" s="135"/>
      <c r="L32" s="136"/>
    </row>
    <row r="33" spans="1:12" ht="12.75">
      <c r="A33" s="68" t="s">
        <v>120</v>
      </c>
      <c r="B33" s="67" t="s">
        <v>27</v>
      </c>
      <c r="C33" s="73">
        <f aca="true" t="shared" si="1" ref="C33:J33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 ht="12.75" customHeight="1">
      <c r="A34" s="68" t="s">
        <v>121</v>
      </c>
      <c r="B34" s="67" t="s">
        <v>28</v>
      </c>
      <c r="C34" s="130"/>
      <c r="D34" s="30"/>
      <c r="E34" s="30"/>
      <c r="F34" s="76">
        <f>C34+D34+E34</f>
        <v>0</v>
      </c>
      <c r="G34" s="130"/>
      <c r="H34" s="30"/>
      <c r="I34" s="30"/>
      <c r="J34" s="77">
        <f>G34+H34+I34</f>
        <v>0</v>
      </c>
      <c r="K34" s="1" t="s">
        <v>73</v>
      </c>
      <c r="L34" s="1" t="s">
        <v>28</v>
      </c>
    </row>
    <row r="35" spans="1:12" ht="12.75" customHeight="1">
      <c r="A35" s="68" t="s">
        <v>122</v>
      </c>
      <c r="B35" s="67" t="s">
        <v>29</v>
      </c>
      <c r="C35" s="29"/>
      <c r="D35" s="30"/>
      <c r="E35" s="30"/>
      <c r="F35" s="76">
        <f>C35+D35+E35</f>
        <v>0</v>
      </c>
      <c r="G35" s="29"/>
      <c r="H35" s="30"/>
      <c r="I35" s="30"/>
      <c r="J35" s="77">
        <f>G35+H35+I35</f>
        <v>0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61" t="s">
        <v>30</v>
      </c>
      <c r="C36" s="156"/>
      <c r="D36" s="156"/>
      <c r="E36" s="156"/>
      <c r="F36" s="163">
        <f>C36+D36+E36</f>
        <v>0</v>
      </c>
      <c r="G36" s="156"/>
      <c r="H36" s="156"/>
      <c r="I36" s="156"/>
      <c r="J36" s="159">
        <f>G36+H36+I36</f>
        <v>0</v>
      </c>
      <c r="K36" s="135" t="s">
        <v>75</v>
      </c>
      <c r="L36" s="136" t="s">
        <v>30</v>
      </c>
    </row>
    <row r="37" spans="1:12" ht="13.5" thickBot="1">
      <c r="A37" s="70" t="s">
        <v>225</v>
      </c>
      <c r="B37" s="178"/>
      <c r="C37" s="176"/>
      <c r="D37" s="176"/>
      <c r="E37" s="176"/>
      <c r="F37" s="179"/>
      <c r="G37" s="176"/>
      <c r="H37" s="176"/>
      <c r="I37" s="176"/>
      <c r="J37" s="177"/>
      <c r="K37" s="135"/>
      <c r="L37" s="136"/>
    </row>
    <row r="38" spans="1:12" ht="15.75" customHeight="1">
      <c r="A38" s="79"/>
      <c r="B38" s="80"/>
      <c r="C38" s="81"/>
      <c r="D38" s="81"/>
      <c r="E38" s="81"/>
      <c r="F38" s="81"/>
      <c r="G38" s="81"/>
      <c r="H38" s="81"/>
      <c r="I38" s="82" t="s">
        <v>123</v>
      </c>
      <c r="J38" s="81"/>
      <c r="K38" s="1"/>
      <c r="L38" s="1"/>
    </row>
    <row r="39" spans="1:12" ht="15" customHeight="1">
      <c r="A39" s="47"/>
      <c r="B39" s="48" t="s">
        <v>7</v>
      </c>
      <c r="C39" s="190" t="s">
        <v>8</v>
      </c>
      <c r="D39" s="191"/>
      <c r="E39" s="191"/>
      <c r="F39" s="192"/>
      <c r="G39" s="190" t="s">
        <v>9</v>
      </c>
      <c r="H39" s="191"/>
      <c r="I39" s="191"/>
      <c r="J39" s="191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86" t="s">
        <v>12</v>
      </c>
      <c r="G40" s="53" t="s">
        <v>11</v>
      </c>
      <c r="H40" s="54" t="s">
        <v>91</v>
      </c>
      <c r="I40" s="54" t="s">
        <v>87</v>
      </c>
      <c r="J40" s="183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87"/>
      <c r="G41" s="53" t="s">
        <v>15</v>
      </c>
      <c r="H41" s="53" t="s">
        <v>92</v>
      </c>
      <c r="I41" s="53" t="s">
        <v>88</v>
      </c>
      <c r="J41" s="184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87"/>
      <c r="G42" s="53" t="s">
        <v>16</v>
      </c>
      <c r="H42" s="53" t="s">
        <v>93</v>
      </c>
      <c r="I42" s="53" t="s">
        <v>11</v>
      </c>
      <c r="J42" s="184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2.5">
      <c r="A44" s="68" t="s">
        <v>134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 ht="12.75">
      <c r="A45" s="69" t="s">
        <v>23</v>
      </c>
      <c r="B45" s="161" t="s">
        <v>33</v>
      </c>
      <c r="C45" s="156"/>
      <c r="D45" s="156"/>
      <c r="E45" s="156"/>
      <c r="F45" s="163">
        <f>C45+D45+E45</f>
        <v>0</v>
      </c>
      <c r="G45" s="156"/>
      <c r="H45" s="156"/>
      <c r="I45" s="156"/>
      <c r="J45" s="159">
        <f>G45+H45+I45</f>
        <v>0</v>
      </c>
      <c r="K45" s="135" t="s">
        <v>77</v>
      </c>
      <c r="L45" s="136" t="s">
        <v>33</v>
      </c>
    </row>
    <row r="46" spans="1:12" ht="12.75">
      <c r="A46" s="70" t="s">
        <v>226</v>
      </c>
      <c r="B46" s="162"/>
      <c r="C46" s="157"/>
      <c r="D46" s="157"/>
      <c r="E46" s="157"/>
      <c r="F46" s="164"/>
      <c r="G46" s="157"/>
      <c r="H46" s="157"/>
      <c r="I46" s="157"/>
      <c r="J46" s="160"/>
      <c r="K46" s="135"/>
      <c r="L46" s="136"/>
    </row>
    <row r="47" spans="1:12" ht="12.75">
      <c r="A47" s="68" t="s">
        <v>126</v>
      </c>
      <c r="B47" s="86" t="s">
        <v>124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125</v>
      </c>
      <c r="L47" s="1" t="s">
        <v>124</v>
      </c>
    </row>
    <row r="48" spans="1:12" ht="12.75">
      <c r="A48" s="69" t="s">
        <v>23</v>
      </c>
      <c r="B48" s="161" t="s">
        <v>127</v>
      </c>
      <c r="C48" s="156"/>
      <c r="D48" s="156"/>
      <c r="E48" s="156"/>
      <c r="F48" s="163">
        <f>C48+D48+E48</f>
        <v>0</v>
      </c>
      <c r="G48" s="156"/>
      <c r="H48" s="156"/>
      <c r="I48" s="156"/>
      <c r="J48" s="159">
        <f>G48+H48+I48</f>
        <v>0</v>
      </c>
      <c r="K48" s="135" t="s">
        <v>128</v>
      </c>
      <c r="L48" s="136" t="s">
        <v>127</v>
      </c>
    </row>
    <row r="49" spans="1:12" ht="12.75">
      <c r="A49" s="70" t="s">
        <v>225</v>
      </c>
      <c r="B49" s="162"/>
      <c r="C49" s="157"/>
      <c r="D49" s="157"/>
      <c r="E49" s="157"/>
      <c r="F49" s="164"/>
      <c r="G49" s="157"/>
      <c r="H49" s="157"/>
      <c r="I49" s="157"/>
      <c r="J49" s="160"/>
      <c r="K49" s="135"/>
      <c r="L49" s="136"/>
    </row>
    <row r="50" spans="1:12" ht="12.75">
      <c r="A50" s="68" t="s">
        <v>31</v>
      </c>
      <c r="B50" s="86" t="s">
        <v>129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130</v>
      </c>
      <c r="L50" s="1" t="s">
        <v>129</v>
      </c>
    </row>
    <row r="51" spans="1:12" ht="22.5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5" thickBot="1">
      <c r="A52" s="68" t="s">
        <v>131</v>
      </c>
      <c r="B52" s="88" t="s">
        <v>132</v>
      </c>
      <c r="C52" s="31"/>
      <c r="D52" s="31"/>
      <c r="E52" s="31"/>
      <c r="F52" s="87">
        <f>C52+D52+E52</f>
        <v>0</v>
      </c>
      <c r="G52" s="31"/>
      <c r="H52" s="31"/>
      <c r="I52" s="31"/>
      <c r="J52" s="77">
        <f>G52+H52+I52</f>
        <v>0</v>
      </c>
      <c r="K52" s="1" t="s">
        <v>133</v>
      </c>
      <c r="L52" s="1" t="s">
        <v>132</v>
      </c>
    </row>
    <row r="53" spans="1:12" ht="23.25" thickBot="1">
      <c r="A53" s="89" t="s">
        <v>137</v>
      </c>
      <c r="B53" s="90" t="s">
        <v>135</v>
      </c>
      <c r="C53" s="91">
        <f aca="true" t="shared" si="2" ref="C53:J53">C28+C33+C34+C35+C44+C47+C50+C51+C52</f>
        <v>0</v>
      </c>
      <c r="D53" s="91">
        <f t="shared" si="2"/>
        <v>0</v>
      </c>
      <c r="E53" s="91">
        <f t="shared" si="2"/>
        <v>0</v>
      </c>
      <c r="F53" s="91">
        <f t="shared" si="2"/>
        <v>0</v>
      </c>
      <c r="G53" s="91">
        <f t="shared" si="2"/>
        <v>0</v>
      </c>
      <c r="H53" s="91">
        <f t="shared" si="2"/>
        <v>0</v>
      </c>
      <c r="I53" s="91">
        <f t="shared" si="2"/>
        <v>0</v>
      </c>
      <c r="J53" s="92">
        <f t="shared" si="2"/>
        <v>0</v>
      </c>
      <c r="K53" s="1" t="s">
        <v>136</v>
      </c>
      <c r="L53" s="1" t="s">
        <v>135</v>
      </c>
    </row>
    <row r="54" spans="1:12" ht="19.5" customHeight="1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 ht="12.75" customHeight="1">
      <c r="A55" s="96" t="s">
        <v>140</v>
      </c>
      <c r="B55" s="67" t="s">
        <v>138</v>
      </c>
      <c r="C55" s="73">
        <f aca="true" t="shared" si="3" ref="C55:J55">C56+C58+C64</f>
        <v>0</v>
      </c>
      <c r="D55" s="73">
        <f t="shared" si="3"/>
        <v>0</v>
      </c>
      <c r="E55" s="73">
        <f t="shared" si="3"/>
        <v>0</v>
      </c>
      <c r="F55" s="73">
        <f t="shared" si="3"/>
        <v>0</v>
      </c>
      <c r="G55" s="73">
        <f t="shared" si="3"/>
        <v>0</v>
      </c>
      <c r="H55" s="73">
        <f t="shared" si="3"/>
        <v>0</v>
      </c>
      <c r="I55" s="73">
        <f t="shared" si="3"/>
        <v>0</v>
      </c>
      <c r="J55" s="126">
        <f t="shared" si="3"/>
        <v>0</v>
      </c>
      <c r="K55" s="1" t="s">
        <v>139</v>
      </c>
      <c r="L55" s="1" t="s">
        <v>138</v>
      </c>
    </row>
    <row r="56" spans="1:12" ht="12.75">
      <c r="A56" s="69" t="s">
        <v>228</v>
      </c>
      <c r="B56" s="161" t="s">
        <v>141</v>
      </c>
      <c r="C56" s="156"/>
      <c r="D56" s="156"/>
      <c r="E56" s="156"/>
      <c r="F56" s="163">
        <f>C56+D56+E56</f>
        <v>0</v>
      </c>
      <c r="G56" s="156"/>
      <c r="H56" s="156"/>
      <c r="I56" s="156"/>
      <c r="J56" s="159">
        <f>G56+H56+I56</f>
        <v>0</v>
      </c>
      <c r="K56" s="135" t="s">
        <v>142</v>
      </c>
      <c r="L56" s="136" t="s">
        <v>141</v>
      </c>
    </row>
    <row r="57" spans="1:12" ht="12.75" customHeight="1">
      <c r="A57" s="70" t="s">
        <v>227</v>
      </c>
      <c r="B57" s="162"/>
      <c r="C57" s="157"/>
      <c r="D57" s="157"/>
      <c r="E57" s="157"/>
      <c r="F57" s="164"/>
      <c r="G57" s="157"/>
      <c r="H57" s="157"/>
      <c r="I57" s="157"/>
      <c r="J57" s="160"/>
      <c r="K57" s="135"/>
      <c r="L57" s="136"/>
    </row>
    <row r="58" spans="1:12" ht="12.75">
      <c r="A58" s="97" t="s">
        <v>143</v>
      </c>
      <c r="B58" s="67" t="s">
        <v>144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145</v>
      </c>
      <c r="L58" s="1" t="s">
        <v>144</v>
      </c>
    </row>
    <row r="59" spans="1:12" ht="12.75">
      <c r="A59" s="98" t="s">
        <v>23</v>
      </c>
      <c r="B59" s="161" t="s">
        <v>146</v>
      </c>
      <c r="C59" s="156"/>
      <c r="D59" s="156"/>
      <c r="E59" s="156"/>
      <c r="F59" s="163">
        <f>C59+D59+E59</f>
        <v>0</v>
      </c>
      <c r="G59" s="156"/>
      <c r="H59" s="156"/>
      <c r="I59" s="156"/>
      <c r="J59" s="159">
        <f>G59+H59+I59</f>
        <v>0</v>
      </c>
      <c r="K59" s="135" t="s">
        <v>147</v>
      </c>
      <c r="L59" s="136" t="s">
        <v>146</v>
      </c>
    </row>
    <row r="60" spans="1:12" ht="12.75">
      <c r="A60" s="99" t="s">
        <v>229</v>
      </c>
      <c r="B60" s="162"/>
      <c r="C60" s="157"/>
      <c r="D60" s="157"/>
      <c r="E60" s="157"/>
      <c r="F60" s="164"/>
      <c r="G60" s="157"/>
      <c r="H60" s="157"/>
      <c r="I60" s="157"/>
      <c r="J60" s="160"/>
      <c r="K60" s="135"/>
      <c r="L60" s="136"/>
    </row>
    <row r="61" spans="1:12" ht="12.75">
      <c r="A61" s="100" t="s">
        <v>23</v>
      </c>
      <c r="B61" s="161" t="s">
        <v>148</v>
      </c>
      <c r="C61" s="156"/>
      <c r="D61" s="156"/>
      <c r="E61" s="156"/>
      <c r="F61" s="163">
        <f>C61+D61+E61</f>
        <v>0</v>
      </c>
      <c r="G61" s="156"/>
      <c r="H61" s="156"/>
      <c r="I61" s="156"/>
      <c r="J61" s="159">
        <f>G61+H61+I61</f>
        <v>0</v>
      </c>
      <c r="K61" s="135" t="s">
        <v>149</v>
      </c>
      <c r="L61" s="136" t="s">
        <v>148</v>
      </c>
    </row>
    <row r="62" spans="1:12" ht="12.75">
      <c r="A62" s="101" t="s">
        <v>226</v>
      </c>
      <c r="B62" s="162"/>
      <c r="C62" s="157"/>
      <c r="D62" s="157"/>
      <c r="E62" s="157"/>
      <c r="F62" s="164"/>
      <c r="G62" s="157"/>
      <c r="H62" s="157"/>
      <c r="I62" s="157"/>
      <c r="J62" s="160"/>
      <c r="K62" s="135"/>
      <c r="L62" s="136"/>
    </row>
    <row r="63" spans="1:12" ht="12.75">
      <c r="A63" s="102" t="s">
        <v>150</v>
      </c>
      <c r="B63" s="67" t="s">
        <v>151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152</v>
      </c>
      <c r="L63" s="1" t="s">
        <v>151</v>
      </c>
    </row>
    <row r="64" spans="1:12" ht="12.75">
      <c r="A64" s="97" t="s">
        <v>153</v>
      </c>
      <c r="B64" s="67" t="s">
        <v>154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155</v>
      </c>
      <c r="L64" s="1" t="s">
        <v>154</v>
      </c>
    </row>
    <row r="65" spans="1:12" ht="12.75" customHeight="1">
      <c r="A65" s="68" t="s">
        <v>156</v>
      </c>
      <c r="B65" s="67" t="s">
        <v>157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158</v>
      </c>
      <c r="L65" s="1" t="s">
        <v>157</v>
      </c>
    </row>
    <row r="66" spans="1:12" ht="12.75" customHeight="1">
      <c r="A66" s="69" t="s">
        <v>23</v>
      </c>
      <c r="B66" s="161" t="s">
        <v>159</v>
      </c>
      <c r="C66" s="156"/>
      <c r="D66" s="156"/>
      <c r="E66" s="156"/>
      <c r="F66" s="163">
        <f>C66+D66+E66</f>
        <v>0</v>
      </c>
      <c r="G66" s="156"/>
      <c r="H66" s="156"/>
      <c r="I66" s="156"/>
      <c r="J66" s="159">
        <f>G66+H66+I66</f>
        <v>0</v>
      </c>
      <c r="K66" s="135" t="s">
        <v>160</v>
      </c>
      <c r="L66" s="136" t="s">
        <v>159</v>
      </c>
    </row>
    <row r="67" spans="1:12" ht="12.75">
      <c r="A67" s="70" t="s">
        <v>226</v>
      </c>
      <c r="B67" s="162"/>
      <c r="C67" s="157"/>
      <c r="D67" s="157"/>
      <c r="E67" s="157"/>
      <c r="F67" s="164"/>
      <c r="G67" s="157"/>
      <c r="H67" s="157"/>
      <c r="I67" s="157"/>
      <c r="J67" s="160"/>
      <c r="K67" s="135"/>
      <c r="L67" s="136"/>
    </row>
    <row r="68" spans="1:12" ht="22.5">
      <c r="A68" s="68" t="s">
        <v>161</v>
      </c>
      <c r="B68" s="67" t="s">
        <v>162</v>
      </c>
      <c r="C68" s="29"/>
      <c r="D68" s="30"/>
      <c r="E68" s="30"/>
      <c r="F68" s="76">
        <f>C68+D68+E68</f>
        <v>0</v>
      </c>
      <c r="G68" s="29"/>
      <c r="H68" s="30"/>
      <c r="I68" s="32"/>
      <c r="J68" s="71">
        <f>G68+H68+I68</f>
        <v>0</v>
      </c>
      <c r="K68" s="1" t="s">
        <v>167</v>
      </c>
      <c r="L68" s="1" t="s">
        <v>162</v>
      </c>
    </row>
    <row r="69" spans="1:12" ht="12.75">
      <c r="A69" s="69" t="s">
        <v>23</v>
      </c>
      <c r="B69" s="161" t="s">
        <v>163</v>
      </c>
      <c r="C69" s="156"/>
      <c r="D69" s="156"/>
      <c r="E69" s="156"/>
      <c r="F69" s="163">
        <f>C69+D69+E69</f>
        <v>0</v>
      </c>
      <c r="G69" s="156"/>
      <c r="H69" s="156"/>
      <c r="I69" s="156"/>
      <c r="J69" s="159">
        <f>G69+H69+I69</f>
        <v>0</v>
      </c>
      <c r="K69" s="135" t="s">
        <v>168</v>
      </c>
      <c r="L69" s="136" t="s">
        <v>163</v>
      </c>
    </row>
    <row r="70" spans="1:12" ht="12.75">
      <c r="A70" s="70" t="s">
        <v>230</v>
      </c>
      <c r="B70" s="162"/>
      <c r="C70" s="157"/>
      <c r="D70" s="157"/>
      <c r="E70" s="157"/>
      <c r="F70" s="164"/>
      <c r="G70" s="157"/>
      <c r="H70" s="157"/>
      <c r="I70" s="157"/>
      <c r="J70" s="160"/>
      <c r="K70" s="135"/>
      <c r="L70" s="136"/>
    </row>
    <row r="71" spans="1:12" s="33" customFormat="1" ht="22.5">
      <c r="A71" s="68" t="s">
        <v>164</v>
      </c>
      <c r="B71" s="67" t="s">
        <v>37</v>
      </c>
      <c r="C71" s="29"/>
      <c r="D71" s="29"/>
      <c r="E71" s="29"/>
      <c r="F71" s="44">
        <f>C71+D71+E71</f>
        <v>0</v>
      </c>
      <c r="G71" s="29"/>
      <c r="H71" s="29"/>
      <c r="I71" s="29"/>
      <c r="J71" s="77">
        <f>G71+H71+I71</f>
        <v>0</v>
      </c>
      <c r="K71" s="1" t="s">
        <v>79</v>
      </c>
      <c r="L71" s="1" t="s">
        <v>37</v>
      </c>
    </row>
    <row r="72" spans="1:12" s="33" customFormat="1" ht="12.75">
      <c r="A72" s="69" t="s">
        <v>23</v>
      </c>
      <c r="B72" s="161" t="s">
        <v>165</v>
      </c>
      <c r="C72" s="156"/>
      <c r="D72" s="156"/>
      <c r="E72" s="156"/>
      <c r="F72" s="163">
        <f>C72+D72+E72</f>
        <v>0</v>
      </c>
      <c r="G72" s="156"/>
      <c r="H72" s="156"/>
      <c r="I72" s="156"/>
      <c r="J72" s="159">
        <f>G72+H72+I72</f>
        <v>0</v>
      </c>
      <c r="K72" s="135" t="s">
        <v>169</v>
      </c>
      <c r="L72" s="136" t="s">
        <v>165</v>
      </c>
    </row>
    <row r="73" spans="1:12" s="33" customFormat="1" ht="13.5" thickBot="1">
      <c r="A73" s="70" t="s">
        <v>230</v>
      </c>
      <c r="B73" s="178"/>
      <c r="C73" s="176"/>
      <c r="D73" s="176"/>
      <c r="E73" s="176"/>
      <c r="F73" s="179"/>
      <c r="G73" s="176"/>
      <c r="H73" s="176"/>
      <c r="I73" s="176"/>
      <c r="J73" s="177"/>
      <c r="K73" s="135"/>
      <c r="L73" s="136"/>
    </row>
    <row r="74" spans="1:12" s="33" customFormat="1" ht="14.25" customHeight="1">
      <c r="A74" s="79"/>
      <c r="B74" s="80"/>
      <c r="C74" s="81"/>
      <c r="D74" s="81"/>
      <c r="E74" s="81"/>
      <c r="F74" s="81"/>
      <c r="G74" s="81"/>
      <c r="H74" s="81"/>
      <c r="I74" s="82" t="s">
        <v>166</v>
      </c>
      <c r="J74" s="81"/>
      <c r="K74" s="1"/>
      <c r="L74" s="1"/>
    </row>
    <row r="75" spans="1:12" s="33" customFormat="1" ht="15.75" customHeight="1">
      <c r="A75" s="47"/>
      <c r="B75" s="48" t="s">
        <v>7</v>
      </c>
      <c r="C75" s="190" t="s">
        <v>8</v>
      </c>
      <c r="D75" s="191"/>
      <c r="E75" s="191"/>
      <c r="F75" s="192"/>
      <c r="G75" s="190" t="s">
        <v>9</v>
      </c>
      <c r="H75" s="191"/>
      <c r="I75" s="191"/>
      <c r="J75" s="191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86" t="s">
        <v>12</v>
      </c>
      <c r="G76" s="53" t="s">
        <v>11</v>
      </c>
      <c r="H76" s="54" t="s">
        <v>91</v>
      </c>
      <c r="I76" s="54" t="s">
        <v>87</v>
      </c>
      <c r="J76" s="183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87"/>
      <c r="G77" s="53" t="s">
        <v>15</v>
      </c>
      <c r="H77" s="53" t="s">
        <v>92</v>
      </c>
      <c r="I77" s="53" t="s">
        <v>88</v>
      </c>
      <c r="J77" s="184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87"/>
      <c r="G78" s="53" t="s">
        <v>16</v>
      </c>
      <c r="H78" s="53" t="s">
        <v>93</v>
      </c>
      <c r="I78" s="53" t="s">
        <v>11</v>
      </c>
      <c r="J78" s="184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 ht="12.75" customHeight="1">
      <c r="A80" s="68" t="s">
        <v>170</v>
      </c>
      <c r="B80" s="67" t="s">
        <v>171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172</v>
      </c>
      <c r="L80" s="1" t="s">
        <v>171</v>
      </c>
    </row>
    <row r="81" spans="1:12" s="33" customFormat="1" ht="12.75" customHeight="1">
      <c r="A81" s="69" t="s">
        <v>23</v>
      </c>
      <c r="B81" s="161" t="s">
        <v>173</v>
      </c>
      <c r="C81" s="156"/>
      <c r="D81" s="156"/>
      <c r="E81" s="156"/>
      <c r="F81" s="163">
        <f>C81+D81+E81</f>
        <v>0</v>
      </c>
      <c r="G81" s="156"/>
      <c r="H81" s="156"/>
      <c r="I81" s="156"/>
      <c r="J81" s="159">
        <f>G81+H81+I81</f>
        <v>0</v>
      </c>
      <c r="K81" s="135" t="s">
        <v>174</v>
      </c>
      <c r="L81" s="136" t="s">
        <v>173</v>
      </c>
    </row>
    <row r="82" spans="1:12" s="33" customFormat="1" ht="12.75">
      <c r="A82" s="70" t="s">
        <v>226</v>
      </c>
      <c r="B82" s="162"/>
      <c r="C82" s="157"/>
      <c r="D82" s="157"/>
      <c r="E82" s="157"/>
      <c r="F82" s="164"/>
      <c r="G82" s="157"/>
      <c r="H82" s="157"/>
      <c r="I82" s="157"/>
      <c r="J82" s="160"/>
      <c r="K82" s="135"/>
      <c r="L82" s="136"/>
    </row>
    <row r="83" spans="1:12" s="33" customFormat="1" ht="12.75">
      <c r="A83" s="68" t="s">
        <v>175</v>
      </c>
      <c r="B83" s="67" t="s">
        <v>176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177</v>
      </c>
      <c r="L83" s="1" t="s">
        <v>176</v>
      </c>
    </row>
    <row r="84" spans="1:12" s="33" customFormat="1" ht="12.75">
      <c r="A84" s="69" t="s">
        <v>23</v>
      </c>
      <c r="B84" s="161" t="s">
        <v>178</v>
      </c>
      <c r="C84" s="156"/>
      <c r="D84" s="156"/>
      <c r="E84" s="156"/>
      <c r="F84" s="163">
        <f>C84+D84+E84</f>
        <v>0</v>
      </c>
      <c r="G84" s="156"/>
      <c r="H84" s="156"/>
      <c r="I84" s="156"/>
      <c r="J84" s="159">
        <f>G84+H84+I84</f>
        <v>0</v>
      </c>
      <c r="K84" s="135" t="s">
        <v>179</v>
      </c>
      <c r="L84" s="136" t="s">
        <v>178</v>
      </c>
    </row>
    <row r="85" spans="1:12" s="33" customFormat="1" ht="12.75">
      <c r="A85" s="70" t="s">
        <v>85</v>
      </c>
      <c r="B85" s="162"/>
      <c r="C85" s="157"/>
      <c r="D85" s="157"/>
      <c r="E85" s="157"/>
      <c r="F85" s="164"/>
      <c r="G85" s="157"/>
      <c r="H85" s="157"/>
      <c r="I85" s="157"/>
      <c r="J85" s="160"/>
      <c r="K85" s="135"/>
      <c r="L85" s="136"/>
    </row>
    <row r="86" spans="1:12" s="33" customFormat="1" ht="12.75">
      <c r="A86" s="103" t="s">
        <v>233</v>
      </c>
      <c r="B86" s="86" t="s">
        <v>234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235</v>
      </c>
      <c r="L86" s="1" t="s">
        <v>234</v>
      </c>
    </row>
    <row r="87" spans="1:12" s="33" customFormat="1" ht="26.25" customHeight="1" thickBot="1">
      <c r="A87" s="107" t="s">
        <v>180</v>
      </c>
      <c r="B87" s="78" t="s">
        <v>181</v>
      </c>
      <c r="C87" s="108">
        <f aca="true" t="shared" si="4" ref="C87:J87">C55+C65+C68+C71+C80+C83+C86</f>
        <v>0</v>
      </c>
      <c r="D87" s="108">
        <f t="shared" si="4"/>
        <v>0</v>
      </c>
      <c r="E87" s="108">
        <f t="shared" si="4"/>
        <v>0</v>
      </c>
      <c r="F87" s="108">
        <f t="shared" si="4"/>
        <v>0</v>
      </c>
      <c r="G87" s="108">
        <f t="shared" si="4"/>
        <v>0</v>
      </c>
      <c r="H87" s="108">
        <f t="shared" si="4"/>
        <v>0</v>
      </c>
      <c r="I87" s="108">
        <f t="shared" si="4"/>
        <v>0</v>
      </c>
      <c r="J87" s="109">
        <f t="shared" si="4"/>
        <v>0</v>
      </c>
      <c r="K87" s="1" t="s">
        <v>182</v>
      </c>
      <c r="L87" s="1" t="s">
        <v>181</v>
      </c>
    </row>
    <row r="88" spans="1:12" s="33" customFormat="1" ht="26.25" customHeight="1" thickBot="1">
      <c r="A88" s="110" t="s">
        <v>183</v>
      </c>
      <c r="B88" s="90" t="s">
        <v>184</v>
      </c>
      <c r="C88" s="129">
        <f aca="true" t="shared" si="5" ref="C88:J88">C53+C87</f>
        <v>0</v>
      </c>
      <c r="D88" s="129">
        <f t="shared" si="5"/>
        <v>0</v>
      </c>
      <c r="E88" s="129">
        <f t="shared" si="5"/>
        <v>0</v>
      </c>
      <c r="F88" s="129">
        <f t="shared" si="5"/>
        <v>0</v>
      </c>
      <c r="G88" s="129">
        <f t="shared" si="5"/>
        <v>0</v>
      </c>
      <c r="H88" s="129">
        <f t="shared" si="5"/>
        <v>0</v>
      </c>
      <c r="I88" s="129">
        <f t="shared" si="5"/>
        <v>0</v>
      </c>
      <c r="J88" s="128">
        <f t="shared" si="5"/>
        <v>0</v>
      </c>
      <c r="K88" s="1" t="s">
        <v>185</v>
      </c>
      <c r="L88" s="1" t="s">
        <v>184</v>
      </c>
    </row>
    <row r="89" spans="1:12" s="33" customFormat="1" ht="18.75" customHeight="1">
      <c r="A89" s="111"/>
      <c r="B89" s="106"/>
      <c r="C89" s="112"/>
      <c r="D89" s="112"/>
      <c r="E89" s="112"/>
      <c r="F89" s="112"/>
      <c r="G89" s="112"/>
      <c r="H89" s="112"/>
      <c r="I89" s="113" t="s">
        <v>231</v>
      </c>
      <c r="J89" s="112"/>
      <c r="K89" s="1"/>
      <c r="L89" s="1"/>
    </row>
    <row r="90" spans="1:12" s="33" customFormat="1" ht="17.25" customHeight="1">
      <c r="A90" s="47"/>
      <c r="B90" s="48" t="s">
        <v>7</v>
      </c>
      <c r="C90" s="190" t="s">
        <v>8</v>
      </c>
      <c r="D90" s="191"/>
      <c r="E90" s="191"/>
      <c r="F90" s="192"/>
      <c r="G90" s="190" t="s">
        <v>9</v>
      </c>
      <c r="H90" s="191"/>
      <c r="I90" s="191"/>
      <c r="J90" s="191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86" t="s">
        <v>12</v>
      </c>
      <c r="G91" s="53" t="s">
        <v>11</v>
      </c>
      <c r="H91" s="54" t="s">
        <v>91</v>
      </c>
      <c r="I91" s="54" t="s">
        <v>87</v>
      </c>
      <c r="J91" s="183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87"/>
      <c r="G92" s="53" t="s">
        <v>15</v>
      </c>
      <c r="H92" s="53" t="s">
        <v>92</v>
      </c>
      <c r="I92" s="53" t="s">
        <v>88</v>
      </c>
      <c r="J92" s="184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87"/>
      <c r="G93" s="53" t="s">
        <v>16</v>
      </c>
      <c r="H93" s="53" t="s">
        <v>93</v>
      </c>
      <c r="I93" s="53" t="s">
        <v>11</v>
      </c>
      <c r="J93" s="184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19.5" customHeight="1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 ht="22.5">
      <c r="A96" s="96" t="s">
        <v>186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 ht="12.75">
      <c r="A97" s="69" t="s">
        <v>23</v>
      </c>
      <c r="B97" s="161" t="s">
        <v>187</v>
      </c>
      <c r="C97" s="156"/>
      <c r="D97" s="156"/>
      <c r="E97" s="156"/>
      <c r="F97" s="163">
        <f>C97+D97+E97</f>
        <v>0</v>
      </c>
      <c r="G97" s="156"/>
      <c r="H97" s="156"/>
      <c r="I97" s="156"/>
      <c r="J97" s="159">
        <f>G97+H97+I97</f>
        <v>0</v>
      </c>
      <c r="K97" s="135" t="s">
        <v>188</v>
      </c>
      <c r="L97" s="136" t="s">
        <v>187</v>
      </c>
    </row>
    <row r="98" spans="1:12" s="33" customFormat="1" ht="12.75">
      <c r="A98" s="70" t="s">
        <v>226</v>
      </c>
      <c r="B98" s="162"/>
      <c r="C98" s="157"/>
      <c r="D98" s="157"/>
      <c r="E98" s="157"/>
      <c r="F98" s="164"/>
      <c r="G98" s="157"/>
      <c r="H98" s="157"/>
      <c r="I98" s="157"/>
      <c r="J98" s="160"/>
      <c r="K98" s="135"/>
      <c r="L98" s="136"/>
    </row>
    <row r="99" spans="1:12" s="33" customFormat="1" ht="22.5">
      <c r="A99" s="68" t="s">
        <v>189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 ht="12.75">
      <c r="A100" s="69" t="s">
        <v>23</v>
      </c>
      <c r="B100" s="161" t="s">
        <v>190</v>
      </c>
      <c r="C100" s="156"/>
      <c r="D100" s="156"/>
      <c r="E100" s="156"/>
      <c r="F100" s="163">
        <f>C100+D100+E100</f>
        <v>0</v>
      </c>
      <c r="G100" s="156"/>
      <c r="H100" s="156"/>
      <c r="I100" s="156"/>
      <c r="J100" s="159">
        <f>G100+H100+I100</f>
        <v>0</v>
      </c>
      <c r="K100" s="135" t="s">
        <v>191</v>
      </c>
      <c r="L100" s="136" t="s">
        <v>190</v>
      </c>
    </row>
    <row r="101" spans="1:12" s="33" customFormat="1" ht="12.75">
      <c r="A101" s="70" t="s">
        <v>230</v>
      </c>
      <c r="B101" s="162"/>
      <c r="C101" s="157"/>
      <c r="D101" s="157"/>
      <c r="E101" s="157"/>
      <c r="F101" s="164"/>
      <c r="G101" s="157"/>
      <c r="H101" s="157"/>
      <c r="I101" s="157"/>
      <c r="J101" s="160"/>
      <c r="K101" s="135"/>
      <c r="L101" s="136"/>
    </row>
    <row r="102" spans="1:12" s="33" customFormat="1" ht="19.5" customHeight="1">
      <c r="A102" s="68" t="s">
        <v>44</v>
      </c>
      <c r="B102" s="67" t="s">
        <v>192</v>
      </c>
      <c r="C102" s="29"/>
      <c r="D102" s="30"/>
      <c r="E102" s="30"/>
      <c r="F102" s="76">
        <f>C102+D102+E102</f>
        <v>0</v>
      </c>
      <c r="G102" s="30"/>
      <c r="H102" s="30"/>
      <c r="I102" s="30"/>
      <c r="J102" s="45">
        <f>G102+H102+I102</f>
        <v>0</v>
      </c>
      <c r="K102" s="1" t="s">
        <v>193</v>
      </c>
      <c r="L102" s="1" t="s">
        <v>192</v>
      </c>
    </row>
    <row r="103" spans="1:12" s="33" customFormat="1" ht="19.5" customHeight="1">
      <c r="A103" s="68" t="s">
        <v>194</v>
      </c>
      <c r="B103" s="67" t="s">
        <v>195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196</v>
      </c>
      <c r="L103" s="1" t="s">
        <v>195</v>
      </c>
    </row>
    <row r="104" spans="1:12" s="33" customFormat="1" ht="12.75">
      <c r="A104" s="69" t="s">
        <v>228</v>
      </c>
      <c r="B104" s="161" t="s">
        <v>197</v>
      </c>
      <c r="C104" s="154" t="s">
        <v>254</v>
      </c>
      <c r="D104" s="154" t="s">
        <v>254</v>
      </c>
      <c r="E104" s="156"/>
      <c r="F104" s="163">
        <f>E104</f>
        <v>0</v>
      </c>
      <c r="G104" s="154" t="s">
        <v>254</v>
      </c>
      <c r="H104" s="154" t="s">
        <v>254</v>
      </c>
      <c r="I104" s="156"/>
      <c r="J104" s="159">
        <f>I104</f>
        <v>0</v>
      </c>
      <c r="K104" s="135" t="s">
        <v>198</v>
      </c>
      <c r="L104" s="136" t="s">
        <v>197</v>
      </c>
    </row>
    <row r="105" spans="1:12" s="33" customFormat="1" ht="22.5">
      <c r="A105" s="70" t="s">
        <v>232</v>
      </c>
      <c r="B105" s="162"/>
      <c r="C105" s="155"/>
      <c r="D105" s="155"/>
      <c r="E105" s="157"/>
      <c r="F105" s="164"/>
      <c r="G105" s="155"/>
      <c r="H105" s="155"/>
      <c r="I105" s="157"/>
      <c r="J105" s="160"/>
      <c r="K105" s="135"/>
      <c r="L105" s="136"/>
    </row>
    <row r="106" spans="1:12" s="33" customFormat="1" ht="19.5" customHeight="1">
      <c r="A106" s="97" t="s">
        <v>199</v>
      </c>
      <c r="B106" s="67" t="s">
        <v>200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201</v>
      </c>
      <c r="L106" s="1" t="s">
        <v>200</v>
      </c>
    </row>
    <row r="107" spans="1:12" s="33" customFormat="1" ht="19.5" customHeight="1">
      <c r="A107" s="97" t="s">
        <v>46</v>
      </c>
      <c r="B107" s="67" t="s">
        <v>202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204</v>
      </c>
      <c r="L107" s="1" t="s">
        <v>202</v>
      </c>
    </row>
    <row r="108" spans="1:12" s="33" customFormat="1" ht="19.5" customHeight="1">
      <c r="A108" s="97" t="s">
        <v>85</v>
      </c>
      <c r="B108" s="67" t="s">
        <v>203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205</v>
      </c>
      <c r="L108" s="1" t="s">
        <v>203</v>
      </c>
    </row>
    <row r="109" spans="1:12" s="33" customFormat="1" ht="22.5" customHeight="1">
      <c r="A109" s="68" t="s">
        <v>206</v>
      </c>
      <c r="B109" s="67" t="s">
        <v>42</v>
      </c>
      <c r="C109" s="29"/>
      <c r="D109" s="30"/>
      <c r="E109" s="30"/>
      <c r="F109" s="76">
        <f>C109+D109+E109</f>
        <v>0</v>
      </c>
      <c r="G109" s="30"/>
      <c r="H109" s="30"/>
      <c r="I109" s="30"/>
      <c r="J109" s="45">
        <f>G109+H109+I109</f>
        <v>0</v>
      </c>
      <c r="K109" s="1" t="s">
        <v>82</v>
      </c>
      <c r="L109" s="1" t="s">
        <v>42</v>
      </c>
    </row>
    <row r="110" spans="1:12" s="33" customFormat="1" ht="12.75">
      <c r="A110" s="69" t="s">
        <v>23</v>
      </c>
      <c r="B110" s="161" t="s">
        <v>43</v>
      </c>
      <c r="C110" s="156"/>
      <c r="D110" s="156"/>
      <c r="E110" s="156"/>
      <c r="F110" s="163">
        <f>C110+D110+E110</f>
        <v>0</v>
      </c>
      <c r="G110" s="156"/>
      <c r="H110" s="156"/>
      <c r="I110" s="156"/>
      <c r="J110" s="159">
        <f>G110+H110+I110</f>
        <v>0</v>
      </c>
      <c r="K110" s="135" t="s">
        <v>83</v>
      </c>
      <c r="L110" s="136" t="s">
        <v>43</v>
      </c>
    </row>
    <row r="111" spans="1:12" s="33" customFormat="1" ht="12.75">
      <c r="A111" s="70" t="s">
        <v>230</v>
      </c>
      <c r="B111" s="162"/>
      <c r="C111" s="157"/>
      <c r="D111" s="157"/>
      <c r="E111" s="157"/>
      <c r="F111" s="164"/>
      <c r="G111" s="157"/>
      <c r="H111" s="157"/>
      <c r="I111" s="157"/>
      <c r="J111" s="160"/>
      <c r="K111" s="135"/>
      <c r="L111" s="136"/>
    </row>
    <row r="112" spans="1:12" s="33" customFormat="1" ht="12.75" customHeight="1">
      <c r="A112" s="68" t="s">
        <v>207</v>
      </c>
      <c r="B112" s="67" t="s">
        <v>208</v>
      </c>
      <c r="C112" s="130"/>
      <c r="D112" s="32"/>
      <c r="E112" s="32"/>
      <c r="F112" s="76">
        <f>C112+D112+E112</f>
        <v>0</v>
      </c>
      <c r="G112" s="131"/>
      <c r="H112" s="32"/>
      <c r="I112" s="32"/>
      <c r="J112" s="71">
        <f>G112+H112+I112</f>
        <v>0</v>
      </c>
      <c r="K112" s="1" t="s">
        <v>209</v>
      </c>
      <c r="L112" s="1" t="s">
        <v>208</v>
      </c>
    </row>
    <row r="113" spans="1:12" s="33" customFormat="1" ht="11.25" customHeight="1">
      <c r="A113" s="68" t="s">
        <v>210</v>
      </c>
      <c r="B113" s="67" t="s">
        <v>45</v>
      </c>
      <c r="C113" s="29"/>
      <c r="D113" s="29"/>
      <c r="E113" s="29"/>
      <c r="F113" s="76">
        <f>C113+D113+E113</f>
        <v>0</v>
      </c>
      <c r="G113" s="29"/>
      <c r="H113" s="29"/>
      <c r="I113" s="29"/>
      <c r="J113" s="71">
        <f>G113+H113+I113</f>
        <v>0</v>
      </c>
      <c r="K113" s="1" t="s">
        <v>84</v>
      </c>
      <c r="L113" s="1" t="s">
        <v>45</v>
      </c>
    </row>
    <row r="114" spans="1:12" s="33" customFormat="1" ht="11.25" customHeight="1">
      <c r="A114" s="68" t="s">
        <v>211</v>
      </c>
      <c r="B114" s="86" t="s">
        <v>212</v>
      </c>
      <c r="C114" s="29"/>
      <c r="D114" s="29"/>
      <c r="E114" s="29"/>
      <c r="F114" s="76">
        <f>C114+D114+E114</f>
        <v>0</v>
      </c>
      <c r="G114" s="29"/>
      <c r="H114" s="29"/>
      <c r="I114" s="29"/>
      <c r="J114" s="71">
        <f>G114+H114+I114</f>
        <v>0</v>
      </c>
      <c r="K114" s="1" t="s">
        <v>216</v>
      </c>
      <c r="L114" s="1" t="s">
        <v>212</v>
      </c>
    </row>
    <row r="115" spans="1:12" s="33" customFormat="1" ht="26.25" customHeight="1" thickBot="1">
      <c r="A115" s="117" t="s">
        <v>213</v>
      </c>
      <c r="B115" s="78" t="s">
        <v>215</v>
      </c>
      <c r="C115" s="118">
        <f aca="true" t="shared" si="6" ref="C115:J115">C96+C99+C102+C103+C109+C112+C113+C114</f>
        <v>0</v>
      </c>
      <c r="D115" s="118">
        <f t="shared" si="6"/>
        <v>0</v>
      </c>
      <c r="E115" s="118">
        <f t="shared" si="6"/>
        <v>0</v>
      </c>
      <c r="F115" s="118">
        <f t="shared" si="6"/>
        <v>0</v>
      </c>
      <c r="G115" s="118">
        <f t="shared" si="6"/>
        <v>0</v>
      </c>
      <c r="H115" s="118">
        <f t="shared" si="6"/>
        <v>0</v>
      </c>
      <c r="I115" s="118">
        <f t="shared" si="6"/>
        <v>0</v>
      </c>
      <c r="J115" s="119">
        <f t="shared" si="6"/>
        <v>0</v>
      </c>
      <c r="K115" s="1" t="s">
        <v>217</v>
      </c>
      <c r="L115" s="1" t="s">
        <v>215</v>
      </c>
    </row>
    <row r="116" spans="1:12" s="33" customFormat="1" ht="19.5" customHeight="1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5" thickBot="1">
      <c r="A117" s="124" t="s">
        <v>214</v>
      </c>
      <c r="B117" s="67" t="s">
        <v>89</v>
      </c>
      <c r="C117" s="29"/>
      <c r="D117" s="29"/>
      <c r="E117" s="29"/>
      <c r="F117" s="44">
        <f>C117+D117+E117</f>
        <v>0</v>
      </c>
      <c r="G117" s="29"/>
      <c r="H117" s="29"/>
      <c r="I117" s="29"/>
      <c r="J117" s="45">
        <f>G117+H117+I117</f>
        <v>0</v>
      </c>
      <c r="K117" s="1" t="s">
        <v>90</v>
      </c>
      <c r="L117" s="1" t="s">
        <v>89</v>
      </c>
    </row>
    <row r="118" spans="1:12" ht="30" customHeight="1" thickBot="1">
      <c r="A118" s="110" t="s">
        <v>220</v>
      </c>
      <c r="B118" s="90" t="s">
        <v>219</v>
      </c>
      <c r="C118" s="127">
        <f aca="true" t="shared" si="7" ref="C118:J118">C115+C117</f>
        <v>0</v>
      </c>
      <c r="D118" s="127">
        <f t="shared" si="7"/>
        <v>0</v>
      </c>
      <c r="E118" s="127">
        <f t="shared" si="7"/>
        <v>0</v>
      </c>
      <c r="F118" s="127">
        <f t="shared" si="7"/>
        <v>0</v>
      </c>
      <c r="G118" s="127">
        <f t="shared" si="7"/>
        <v>0</v>
      </c>
      <c r="H118" s="127">
        <f t="shared" si="7"/>
        <v>0</v>
      </c>
      <c r="I118" s="127">
        <f t="shared" si="7"/>
        <v>0</v>
      </c>
      <c r="J118" s="128">
        <f t="shared" si="7"/>
        <v>0</v>
      </c>
      <c r="K118" s="1" t="s">
        <v>218</v>
      </c>
      <c r="L118" s="1" t="s">
        <v>219</v>
      </c>
    </row>
    <row r="119" spans="1:12" s="9" customFormat="1" ht="24" customHeight="1">
      <c r="A119" s="165" t="s">
        <v>221</v>
      </c>
      <c r="B119" s="165"/>
      <c r="C119" s="165"/>
      <c r="D119" s="165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>
      <c r="A120" s="166" t="s">
        <v>222</v>
      </c>
      <c r="B120" s="166"/>
      <c r="C120" s="166"/>
      <c r="D120" s="166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customHeight="1" hidden="1">
      <c r="A121" s="14"/>
      <c r="B121" s="23"/>
      <c r="L121" s="5"/>
    </row>
    <row r="122" spans="1:12" s="9" customFormat="1" ht="12.75" customHeight="1" hidden="1">
      <c r="A122" s="34" t="s">
        <v>53</v>
      </c>
      <c r="B122" s="189"/>
      <c r="C122" s="189"/>
      <c r="D122" s="189"/>
      <c r="F122" s="35" t="s">
        <v>56</v>
      </c>
      <c r="G122" s="175"/>
      <c r="H122" s="175"/>
      <c r="I122" s="144"/>
      <c r="J122" s="144"/>
      <c r="L122" s="5"/>
    </row>
    <row r="123" spans="1:12" s="9" customFormat="1" ht="12.75" customHeight="1" hidden="1">
      <c r="A123" s="35" t="s">
        <v>55</v>
      </c>
      <c r="B123" s="188" t="s">
        <v>54</v>
      </c>
      <c r="C123" s="188"/>
      <c r="D123" s="188"/>
      <c r="F123" s="35"/>
      <c r="G123" s="143" t="s">
        <v>57</v>
      </c>
      <c r="H123" s="143"/>
      <c r="I123" s="143" t="s">
        <v>54</v>
      </c>
      <c r="J123" s="143"/>
      <c r="L123" s="5"/>
    </row>
    <row r="124" spans="1:12" s="9" customFormat="1" ht="12.75" customHeight="1" hidden="1">
      <c r="A124" s="14"/>
      <c r="B124" s="23"/>
      <c r="L124" s="5"/>
    </row>
    <row r="125" spans="1:10" ht="12.75" customHeight="1" hidden="1">
      <c r="A125" s="14"/>
      <c r="B125" s="23"/>
      <c r="C125" s="9"/>
      <c r="D125" s="36"/>
      <c r="E125" s="173" t="s">
        <v>58</v>
      </c>
      <c r="F125" s="173"/>
      <c r="G125" s="174"/>
      <c r="H125" s="174"/>
      <c r="I125" s="174"/>
      <c r="J125" s="174"/>
    </row>
    <row r="126" spans="1:10" ht="12.75" customHeight="1" hidden="1">
      <c r="A126" s="14"/>
      <c r="B126" s="23"/>
      <c r="C126" s="9"/>
      <c r="D126" s="37"/>
      <c r="E126" s="37"/>
      <c r="F126" s="37"/>
      <c r="G126" s="158" t="s">
        <v>59</v>
      </c>
      <c r="H126" s="158"/>
      <c r="I126" s="158"/>
      <c r="J126" s="158"/>
    </row>
    <row r="127" spans="1:10" ht="12.75" customHeight="1" hidden="1">
      <c r="A127" s="14"/>
      <c r="B127" s="23"/>
      <c r="C127" s="201" t="s">
        <v>62</v>
      </c>
      <c r="D127" s="201"/>
      <c r="E127" s="144"/>
      <c r="F127" s="144"/>
      <c r="G127" s="168"/>
      <c r="H127" s="168"/>
      <c r="I127" s="144"/>
      <c r="J127" s="144"/>
    </row>
    <row r="128" spans="1:10" ht="12.75" customHeight="1" hidden="1">
      <c r="A128" s="14"/>
      <c r="B128" s="23"/>
      <c r="C128" s="167" t="s">
        <v>61</v>
      </c>
      <c r="D128" s="167"/>
      <c r="E128" s="143" t="s">
        <v>60</v>
      </c>
      <c r="F128" s="143"/>
      <c r="G128" s="143" t="s">
        <v>57</v>
      </c>
      <c r="H128" s="143"/>
      <c r="I128" s="143" t="s">
        <v>54</v>
      </c>
      <c r="J128" s="143"/>
    </row>
    <row r="129" spans="1:10" ht="12.75" customHeight="1" hidden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customHeight="1" hidden="1">
      <c r="A130" s="38" t="s">
        <v>64</v>
      </c>
      <c r="B130" s="39"/>
      <c r="C130" s="144"/>
      <c r="D130" s="144"/>
      <c r="E130" s="168"/>
      <c r="F130" s="168"/>
      <c r="G130" s="144"/>
      <c r="H130" s="144"/>
      <c r="I130" s="144"/>
      <c r="J130" s="144"/>
    </row>
    <row r="131" spans="1:10" ht="16.5" customHeight="1" hidden="1">
      <c r="A131" s="40" t="s">
        <v>52</v>
      </c>
      <c r="B131" s="34"/>
      <c r="C131" s="143" t="s">
        <v>60</v>
      </c>
      <c r="D131" s="143"/>
      <c r="E131" s="143" t="s">
        <v>57</v>
      </c>
      <c r="F131" s="143"/>
      <c r="G131" s="143" t="s">
        <v>54</v>
      </c>
      <c r="H131" s="143"/>
      <c r="I131" s="202" t="s">
        <v>63</v>
      </c>
      <c r="J131" s="202"/>
    </row>
    <row r="132" spans="1:10" ht="16.5" customHeight="1" hidden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ht="13.5" hidden="1" thickBot="1"/>
    <row r="134" spans="5:9" ht="48" customHeight="1" hidden="1" thickBot="1" thickTop="1">
      <c r="E134" s="139"/>
      <c r="F134" s="140"/>
      <c r="G134" s="141" t="s">
        <v>247</v>
      </c>
      <c r="H134" s="141"/>
      <c r="I134" s="142"/>
    </row>
    <row r="135" spans="1:9" ht="3.75" customHeight="1" hidden="1" thickBot="1" thickTop="1">
      <c r="A135" s="2" t="s">
        <v>246</v>
      </c>
      <c r="E135" s="153"/>
      <c r="F135" s="153"/>
      <c r="G135" s="153"/>
      <c r="H135" s="153"/>
      <c r="I135" s="153"/>
    </row>
    <row r="136" spans="5:9" ht="13.5" hidden="1" thickTop="1">
      <c r="E136" s="137" t="s">
        <v>236</v>
      </c>
      <c r="F136" s="138"/>
      <c r="G136" s="147"/>
      <c r="H136" s="147"/>
      <c r="I136" s="148"/>
    </row>
    <row r="137" spans="5:9" ht="12.75" hidden="1">
      <c r="E137" s="145" t="s">
        <v>237</v>
      </c>
      <c r="F137" s="146"/>
      <c r="G137" s="149"/>
      <c r="H137" s="149"/>
      <c r="I137" s="150"/>
    </row>
    <row r="138" spans="5:9" ht="12.75" hidden="1">
      <c r="E138" s="145" t="s">
        <v>238</v>
      </c>
      <c r="F138" s="146"/>
      <c r="G138" s="151"/>
      <c r="H138" s="151"/>
      <c r="I138" s="152"/>
    </row>
    <row r="139" spans="5:9" ht="12.75" hidden="1">
      <c r="E139" s="145" t="s">
        <v>239</v>
      </c>
      <c r="F139" s="146"/>
      <c r="G139" s="151"/>
      <c r="H139" s="151"/>
      <c r="I139" s="152"/>
    </row>
    <row r="140" spans="5:9" ht="12.75" hidden="1">
      <c r="E140" s="145" t="s">
        <v>240</v>
      </c>
      <c r="F140" s="146"/>
      <c r="G140" s="151"/>
      <c r="H140" s="151"/>
      <c r="I140" s="152"/>
    </row>
    <row r="141" spans="5:9" ht="12.75" hidden="1">
      <c r="E141" s="145" t="s">
        <v>241</v>
      </c>
      <c r="F141" s="146"/>
      <c r="G141" s="149"/>
      <c r="H141" s="149"/>
      <c r="I141" s="150"/>
    </row>
    <row r="142" spans="5:9" ht="12.75" hidden="1">
      <c r="E142" s="145" t="s">
        <v>242</v>
      </c>
      <c r="F142" s="146"/>
      <c r="G142" s="149"/>
      <c r="H142" s="149"/>
      <c r="I142" s="150"/>
    </row>
    <row r="143" spans="5:9" ht="12.75" hidden="1">
      <c r="E143" s="145" t="s">
        <v>243</v>
      </c>
      <c r="F143" s="146"/>
      <c r="G143" s="151"/>
      <c r="H143" s="151"/>
      <c r="I143" s="152"/>
    </row>
    <row r="144" spans="5:9" ht="13.5" hidden="1" thickBot="1">
      <c r="E144" s="169" t="s">
        <v>244</v>
      </c>
      <c r="F144" s="170"/>
      <c r="G144" s="171"/>
      <c r="H144" s="171"/>
      <c r="I144" s="172"/>
    </row>
    <row r="145" spans="1:9" ht="3.75" customHeight="1" hidden="1" thickTop="1">
      <c r="A145" s="2" t="s">
        <v>245</v>
      </c>
      <c r="E145" s="153"/>
      <c r="F145" s="153"/>
      <c r="G145" s="153"/>
      <c r="H145" s="153"/>
      <c r="I145" s="153"/>
    </row>
    <row r="146" ht="12.75" hidden="1"/>
  </sheetData>
  <sheetProtection password="DB66" sheet="1"/>
  <mergeCells count="266">
    <mergeCell ref="K61:K62"/>
    <mergeCell ref="L61:L62"/>
    <mergeCell ref="B9:H9"/>
    <mergeCell ref="F40:F42"/>
    <mergeCell ref="J40:J42"/>
    <mergeCell ref="F76:F78"/>
    <mergeCell ref="J76:J78"/>
    <mergeCell ref="G26:G27"/>
    <mergeCell ref="I26:I27"/>
    <mergeCell ref="J26:J27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C127:D127"/>
    <mergeCell ref="I131:J131"/>
    <mergeCell ref="I130:J130"/>
    <mergeCell ref="G131:H131"/>
    <mergeCell ref="G130:H130"/>
    <mergeCell ref="G128:H128"/>
    <mergeCell ref="G127:H12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14:H14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H26:H27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26:K27"/>
    <mergeCell ref="L26:L27"/>
    <mergeCell ref="K31:K32"/>
    <mergeCell ref="L31:L32"/>
    <mergeCell ref="K36:K37"/>
    <mergeCell ref="L36:L37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59:K60"/>
    <mergeCell ref="L59:L60"/>
    <mergeCell ref="K48:K49"/>
    <mergeCell ref="L48:L49"/>
    <mergeCell ref="K45:K46"/>
    <mergeCell ref="L45:L46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B84:B85"/>
    <mergeCell ref="C84:C85"/>
    <mergeCell ref="D84:D85"/>
    <mergeCell ref="E84:E85"/>
    <mergeCell ref="F84:F85"/>
    <mergeCell ref="I72:I73"/>
    <mergeCell ref="K84:K85"/>
    <mergeCell ref="L84:L85"/>
    <mergeCell ref="H81:H82"/>
    <mergeCell ref="I81:I82"/>
    <mergeCell ref="J81:J82"/>
    <mergeCell ref="K81:K82"/>
    <mergeCell ref="L81:L82"/>
    <mergeCell ref="E145:F145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B100:B101"/>
    <mergeCell ref="C100:C101"/>
    <mergeCell ref="D100:D101"/>
    <mergeCell ref="E100:E101"/>
    <mergeCell ref="F100:F101"/>
    <mergeCell ref="J100:J101"/>
    <mergeCell ref="K100:K101"/>
    <mergeCell ref="L100:L101"/>
    <mergeCell ref="E142:F142"/>
    <mergeCell ref="E143:F143"/>
    <mergeCell ref="E144:F144"/>
    <mergeCell ref="G142:I142"/>
    <mergeCell ref="G143:I143"/>
    <mergeCell ref="G144:I144"/>
    <mergeCell ref="G123:H123"/>
    <mergeCell ref="E141:F141"/>
    <mergeCell ref="G139:I139"/>
    <mergeCell ref="G140:I140"/>
    <mergeCell ref="G141:I141"/>
    <mergeCell ref="G100:G101"/>
    <mergeCell ref="H100:H101"/>
    <mergeCell ref="I100:I101"/>
    <mergeCell ref="I123:J123"/>
    <mergeCell ref="E131:F131"/>
    <mergeCell ref="E130:F130"/>
    <mergeCell ref="E104:E105"/>
    <mergeCell ref="F104:F105"/>
    <mergeCell ref="G104:G105"/>
    <mergeCell ref="E139:F139"/>
    <mergeCell ref="E140:F140"/>
    <mergeCell ref="C131:D131"/>
    <mergeCell ref="C130:D130"/>
    <mergeCell ref="A119:D119"/>
    <mergeCell ref="A120:D120"/>
    <mergeCell ref="C128:D128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26:J126"/>
    <mergeCell ref="I127:J127"/>
    <mergeCell ref="I128:J128"/>
    <mergeCell ref="G110:G111"/>
    <mergeCell ref="J104:J105"/>
    <mergeCell ref="H110:H111"/>
    <mergeCell ref="I110:I111"/>
    <mergeCell ref="J110:J111"/>
    <mergeCell ref="E137:F137"/>
    <mergeCell ref="E138:F138"/>
    <mergeCell ref="G136:I136"/>
    <mergeCell ref="G137:I137"/>
    <mergeCell ref="G138:I138"/>
    <mergeCell ref="E135:F135"/>
    <mergeCell ref="G135:I135"/>
    <mergeCell ref="K110:K111"/>
    <mergeCell ref="L110:L111"/>
    <mergeCell ref="E136:F136"/>
    <mergeCell ref="E134:F134"/>
    <mergeCell ref="G134:I134"/>
    <mergeCell ref="E128:F128"/>
    <mergeCell ref="E127:F12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4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Цыганкова</cp:lastModifiedBy>
  <dcterms:created xsi:type="dcterms:W3CDTF">2011-04-05T12:25:02Z</dcterms:created>
  <dcterms:modified xsi:type="dcterms:W3CDTF">2023-04-19T09:06:31Z</dcterms:modified>
  <cp:category/>
  <cp:version/>
  <cp:contentType/>
  <cp:contentStatus/>
</cp:coreProperties>
</file>